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00" l="1"/>
  <c r="L81"/>
  <c r="L176"/>
  <c r="L195"/>
  <c r="L157"/>
  <c r="L119"/>
  <c r="L62"/>
  <c r="L43"/>
  <c r="J195"/>
  <c r="I195"/>
  <c r="H195"/>
  <c r="F195"/>
  <c r="I176"/>
  <c r="F176"/>
  <c r="F157"/>
  <c r="I157"/>
  <c r="J157"/>
  <c r="H157"/>
  <c r="J138"/>
  <c r="I138"/>
  <c r="G138"/>
  <c r="F138"/>
  <c r="H138"/>
  <c r="G119"/>
  <c r="I119"/>
  <c r="J119"/>
  <c r="H119"/>
  <c r="G100"/>
  <c r="F100"/>
  <c r="I100"/>
  <c r="H100"/>
  <c r="G81"/>
  <c r="I81"/>
  <c r="J81"/>
  <c r="J62"/>
  <c r="I62"/>
  <c r="H62"/>
  <c r="F62"/>
  <c r="J43"/>
  <c r="I43"/>
  <c r="H43"/>
  <c r="F43"/>
  <c r="J24"/>
  <c r="G24"/>
  <c r="I24"/>
  <c r="H24"/>
  <c r="F24"/>
  <c r="L196" l="1"/>
  <c r="G196"/>
  <c r="J196"/>
  <c r="I196"/>
  <c r="H196"/>
  <c r="F196"/>
</calcChain>
</file>

<file path=xl/sharedStrings.xml><?xml version="1.0" encoding="utf-8"?>
<sst xmlns="http://schemas.openxmlformats.org/spreadsheetml/2006/main" count="351" uniqueCount="150">
  <si>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</si>
  <si>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</si>
  <si>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</si>
  <si>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</si>
  <si>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</si>
  <si>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</si>
  <si>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</si>
  <si>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</si>
  <si>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</si>
  <si>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</si>
  <si>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</si>
  <si>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</si>
  <si>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</si>
  <si>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</si>
  <si>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</si>
  <si>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</si>
  <si>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</si>
  <si>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</si>
  <si>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</si>
  <si>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</si>
  <si>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</si>
  <si>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</si>
  <si>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</si>
  <si>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</si>
  <si>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</si>
  <si>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</si>
  <si>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</si>
  <si>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</si>
  <si>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</si>
  <si>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</si>
  <si>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</si>
  <si>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</si>
  <si>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</si>
  <si>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</si>
  <si>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</si>
  <si>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</si>
  <si>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</si>
  <si>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</si>
  <si>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гастрономия</t>
  </si>
  <si>
    <t xml:space="preserve">Масло сливочное </t>
  </si>
  <si>
    <t>53-19з</t>
  </si>
  <si>
    <t>Сыр твердых сортов в нарезке</t>
  </si>
  <si>
    <t>54-1з</t>
  </si>
  <si>
    <t>Каша "Дружба"</t>
  </si>
  <si>
    <t>Какао с молоком</t>
  </si>
  <si>
    <t>54-21гн</t>
  </si>
  <si>
    <t>54-16к</t>
  </si>
  <si>
    <t>Хлеб пшеничный</t>
  </si>
  <si>
    <t>Пром</t>
  </si>
  <si>
    <t>Овощная нарезка</t>
  </si>
  <si>
    <t>Суп-лапша домашняя</t>
  </si>
  <si>
    <t>Каша гречневая рассыпчетая</t>
  </si>
  <si>
    <t>302-У</t>
  </si>
  <si>
    <t>Биточки"Детские"тушеные с овощами</t>
  </si>
  <si>
    <t>268-У</t>
  </si>
  <si>
    <t>Комот из фруктвой ягодной смеси</t>
  </si>
  <si>
    <t>343-У</t>
  </si>
  <si>
    <t>Пром.</t>
  </si>
  <si>
    <t>нарезка овощная"Ассорти"</t>
  </si>
  <si>
    <t>Борщ со свежей капустой и картофелем</t>
  </si>
  <si>
    <t>82-У</t>
  </si>
  <si>
    <t xml:space="preserve">Котлета Куринная </t>
  </si>
  <si>
    <t>295-У</t>
  </si>
  <si>
    <t>Рис отварной</t>
  </si>
  <si>
    <t>304-У</t>
  </si>
  <si>
    <t>Компот из яблок и вишни</t>
  </si>
  <si>
    <t xml:space="preserve">хлеб </t>
  </si>
  <si>
    <t>Салат из моркови с яблоками</t>
  </si>
  <si>
    <t>Сырники творожные</t>
  </si>
  <si>
    <t>Чай черный с лимоном</t>
  </si>
  <si>
    <t>Салат из свеклы ссыром</t>
  </si>
  <si>
    <t>Щи из свежей капусты с картофелем</t>
  </si>
  <si>
    <t>Макароны отварные</t>
  </si>
  <si>
    <t>219-У</t>
  </si>
  <si>
    <t>Фрикадельки "Школьные"в соусе</t>
  </si>
  <si>
    <t>Компот из ухофруктов</t>
  </si>
  <si>
    <t>87-У</t>
  </si>
  <si>
    <t>54-1г</t>
  </si>
  <si>
    <t>280-У</t>
  </si>
  <si>
    <t>Каша вязкая молочная овсяная</t>
  </si>
  <si>
    <t xml:space="preserve">Кофейный напиток </t>
  </si>
  <si>
    <t>Овощи натуральные,порционно кукуруза</t>
  </si>
  <si>
    <t>Суп овощной</t>
  </si>
  <si>
    <t>99-У</t>
  </si>
  <si>
    <t>Тефтели"Детские"с овощами тушеными</t>
  </si>
  <si>
    <t>279-У</t>
  </si>
  <si>
    <t>Картофельное пюре</t>
  </si>
  <si>
    <t>54-11г</t>
  </si>
  <si>
    <t>сок фруктовый</t>
  </si>
  <si>
    <t>Омлет натуральный</t>
  </si>
  <si>
    <t>54-1о</t>
  </si>
  <si>
    <t>Чай витамизированный</t>
  </si>
  <si>
    <t>Банан</t>
  </si>
  <si>
    <t>Пельмени"Детские"отварные сбульоном</t>
  </si>
  <si>
    <t>392,32-У</t>
  </si>
  <si>
    <t>54-6г</t>
  </si>
  <si>
    <t>Котлеты рыбные запеченные под сметанно-луковымсоусом</t>
  </si>
  <si>
    <t>234-У</t>
  </si>
  <si>
    <t>Компот из фруктовой ягодной смеси</t>
  </si>
  <si>
    <t>Салат из свеклы с маслом растительным</t>
  </si>
  <si>
    <t>Щи из свежей капусты со сметаной</t>
  </si>
  <si>
    <t>54-1с</t>
  </si>
  <si>
    <t>Крокеты "Детские"</t>
  </si>
  <si>
    <t>299-У</t>
  </si>
  <si>
    <t>Компот изспеси сухофруктов</t>
  </si>
  <si>
    <t>Каша пшенная молочная с маслом сливочным</t>
  </si>
  <si>
    <t>Кофейный напиток</t>
  </si>
  <si>
    <t>фрукт</t>
  </si>
  <si>
    <t>яблоко</t>
  </si>
  <si>
    <t>Свекольник</t>
  </si>
  <si>
    <t>81-У</t>
  </si>
  <si>
    <t>Чай с сахаром</t>
  </si>
  <si>
    <t>0,05-У</t>
  </si>
  <si>
    <t>Суп картофельный с горохом</t>
  </si>
  <si>
    <t>102-У</t>
  </si>
  <si>
    <t>Рис с овощами</t>
  </si>
  <si>
    <t>Наггетсы"Детские"</t>
  </si>
  <si>
    <t>23-У</t>
  </si>
  <si>
    <t>Тефтели "Детские"</t>
  </si>
  <si>
    <t>Суп картофельный с макаронными изделиями</t>
  </si>
  <si>
    <t>Яицо вареное</t>
  </si>
  <si>
    <t>54-6о</t>
  </si>
  <si>
    <t>Хлеб ржано-пшеничный</t>
  </si>
  <si>
    <t>Апельсин</t>
  </si>
  <si>
    <t>Суп картофельный с клецками</t>
  </si>
  <si>
    <t xml:space="preserve">Картофель отварной </t>
  </si>
  <si>
    <t>311-У</t>
  </si>
  <si>
    <t>Крокеты с кабачком</t>
  </si>
  <si>
    <t>267,66-У</t>
  </si>
  <si>
    <t>Сок яблочный</t>
  </si>
  <si>
    <t>Хлеб ржано -пшеничный</t>
  </si>
  <si>
    <t>Кофейный напиток с молоком</t>
  </si>
  <si>
    <t>54-23гн</t>
  </si>
  <si>
    <t>Яблоко</t>
  </si>
  <si>
    <t>хлеб ржано- пшеничный</t>
  </si>
  <si>
    <t>Чай фруктовый</t>
  </si>
  <si>
    <t>Блины со сгущенным молоком</t>
  </si>
  <si>
    <t>394-У/330</t>
  </si>
  <si>
    <t>Вареники с картофелем,соус сметанный</t>
  </si>
  <si>
    <t>Сырники творожные,соус сметанный</t>
  </si>
  <si>
    <t>2,47-У</t>
  </si>
  <si>
    <t>Вареники с творогом,сгушенкой</t>
  </si>
  <si>
    <t>394-У/1</t>
  </si>
  <si>
    <t>Пельмени"Детские"отварные,соус сметано-томатный</t>
  </si>
  <si>
    <t>391-У/331</t>
  </si>
  <si>
    <t>Закуска овощная</t>
  </si>
  <si>
    <t>Компот из смеси сухофруктов</t>
  </si>
  <si>
    <t>Директор</t>
  </si>
  <si>
    <t>Фещенко С.В</t>
  </si>
  <si>
    <t>МОУ Байдулинская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</si>
</sst>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3.332031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149</v>
      </c>
      <c r="D1" s="62"/>
      <c r="E1" s="62"/>
      <c r="F1" s="12" t="s">
        <v>16</v>
      </c>
      <c r="G1" s="2" t="s">
        <v>17</v>
      </c>
      <c r="H1" s="63" t="s">
        <v>147</v>
      </c>
      <c r="I1" s="64"/>
      <c r="J1" s="64"/>
      <c r="K1" s="64"/>
    </row>
    <row r="2" spans="1:12" ht="17.399999999999999">
      <c r="A2" s="35" t="s">
        <v>6</v>
      </c>
      <c r="C2" s="2"/>
      <c r="E2" s="2" t="s">
        <v>41</v>
      </c>
      <c r="G2" s="2" t="s">
        <v>18</v>
      </c>
      <c r="H2" s="63" t="s">
        <v>148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38</v>
      </c>
      <c r="E6" s="39" t="s">
        <v>39</v>
      </c>
      <c r="F6" s="40">
        <v>10</v>
      </c>
      <c r="G6" s="40">
        <v>0.1</v>
      </c>
      <c r="H6" s="40">
        <v>7.3</v>
      </c>
      <c r="I6" s="40">
        <v>0.1</v>
      </c>
      <c r="J6" s="40">
        <v>66.099999999999994</v>
      </c>
      <c r="K6" s="41" t="s">
        <v>40</v>
      </c>
      <c r="L6" s="40">
        <v>5.32</v>
      </c>
    </row>
    <row r="7" spans="1:12" ht="15" thickBot="1">
      <c r="A7" s="23"/>
      <c r="B7" s="15"/>
      <c r="C7" s="11"/>
      <c r="D7" s="5" t="s">
        <v>38</v>
      </c>
      <c r="E7" s="42" t="s">
        <v>41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42</v>
      </c>
      <c r="L7" s="43">
        <v>5.6</v>
      </c>
    </row>
    <row r="8" spans="1:12" ht="14.4">
      <c r="A8" s="23"/>
      <c r="B8" s="15"/>
      <c r="C8" s="11"/>
      <c r="D8" s="51" t="s">
        <v>21</v>
      </c>
      <c r="E8" s="42" t="s">
        <v>43</v>
      </c>
      <c r="F8" s="43">
        <v>220</v>
      </c>
      <c r="G8" s="43">
        <v>5.5</v>
      </c>
      <c r="H8" s="43">
        <v>6.5</v>
      </c>
      <c r="I8" s="43">
        <v>26.4</v>
      </c>
      <c r="J8" s="43">
        <v>185.8</v>
      </c>
      <c r="K8" s="44" t="s">
        <v>46</v>
      </c>
      <c r="L8" s="43">
        <v>33.14</v>
      </c>
    </row>
    <row r="9" spans="1:12" ht="14.4">
      <c r="A9" s="23"/>
      <c r="B9" s="15"/>
      <c r="C9" s="11"/>
      <c r="D9" s="7" t="s">
        <v>22</v>
      </c>
      <c r="E9" s="42" t="s">
        <v>44</v>
      </c>
      <c r="F9" s="43">
        <v>200</v>
      </c>
      <c r="G9" s="43">
        <v>4.7</v>
      </c>
      <c r="H9" s="43">
        <v>3.5</v>
      </c>
      <c r="I9" s="43">
        <v>12.5</v>
      </c>
      <c r="J9" s="43">
        <v>100.4</v>
      </c>
      <c r="K9" s="44" t="s">
        <v>45</v>
      </c>
      <c r="L9" s="43">
        <v>8.9600000000000009</v>
      </c>
    </row>
    <row r="10" spans="1:12" ht="14.4">
      <c r="A10" s="23"/>
      <c r="B10" s="15"/>
      <c r="C10" s="11"/>
      <c r="D10" s="7" t="s">
        <v>23</v>
      </c>
      <c r="E10" s="42" t="s">
        <v>47</v>
      </c>
      <c r="F10" s="43">
        <v>60</v>
      </c>
      <c r="G10" s="43">
        <v>4.5999999999999996</v>
      </c>
      <c r="H10" s="43">
        <v>0.5</v>
      </c>
      <c r="I10" s="43">
        <v>29.5</v>
      </c>
      <c r="J10" s="43">
        <v>140.6</v>
      </c>
      <c r="K10" s="44" t="s">
        <v>48</v>
      </c>
      <c r="L10" s="43">
        <v>3.2</v>
      </c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56.220000000000006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6.05</v>
      </c>
    </row>
    <row r="15" spans="1:12" ht="14.4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26.37</v>
      </c>
    </row>
    <row r="16" spans="1:12" ht="14.4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54</v>
      </c>
      <c r="L16" s="43">
        <v>47.22</v>
      </c>
    </row>
    <row r="17" spans="1:12" ht="14.4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52</v>
      </c>
      <c r="L17" s="43">
        <v>12.32</v>
      </c>
    </row>
    <row r="18" spans="1:12" ht="14.4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56</v>
      </c>
      <c r="L18" s="43">
        <v>3.57</v>
      </c>
    </row>
    <row r="19" spans="1:12" ht="14.4">
      <c r="A19" s="23"/>
      <c r="B19" s="15"/>
      <c r="C19" s="11"/>
      <c r="D19" s="7" t="s">
        <v>31</v>
      </c>
      <c r="E19" s="42" t="s">
        <v>134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57</v>
      </c>
      <c r="L19" s="43">
        <v>1.99</v>
      </c>
    </row>
    <row r="20" spans="1:12" ht="14.4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97.52</v>
      </c>
    </row>
    <row r="24" spans="1:12" ht="1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1220</v>
      </c>
      <c r="G24" s="32">
        <f t="shared" ref="G24:J24" si="4">G13+G23</f>
        <v>51.400000000000006</v>
      </c>
      <c r="H24" s="32">
        <f t="shared" si="4"/>
        <v>52.300000000000004</v>
      </c>
      <c r="I24" s="32">
        <f t="shared" si="4"/>
        <v>169.89999999999998</v>
      </c>
      <c r="J24" s="32">
        <f t="shared" si="4"/>
        <v>1355.6</v>
      </c>
      <c r="K24" s="32"/>
      <c r="L24" s="32">
        <f t="shared" ref="L24" si="5">L13+L23</f>
        <v>153.74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3" t="s">
        <v>138</v>
      </c>
      <c r="F25" s="43">
        <v>230</v>
      </c>
      <c r="G25" s="43">
        <v>6.6</v>
      </c>
      <c r="H25" s="43">
        <v>11.1</v>
      </c>
      <c r="I25" s="43">
        <v>34.4</v>
      </c>
      <c r="J25" s="43">
        <v>263.60000000000002</v>
      </c>
      <c r="K25" s="54" t="s">
        <v>137</v>
      </c>
      <c r="L25" s="43">
        <v>38.71</v>
      </c>
    </row>
    <row r="26" spans="1:12" ht="14.4">
      <c r="A26" s="14"/>
      <c r="B26" s="15"/>
      <c r="C26" s="11"/>
      <c r="D26" s="7" t="s">
        <v>22</v>
      </c>
      <c r="E26" s="42" t="s">
        <v>131</v>
      </c>
      <c r="F26" s="43">
        <v>200</v>
      </c>
      <c r="G26" s="43">
        <v>3.9</v>
      </c>
      <c r="H26" s="43">
        <v>2.9</v>
      </c>
      <c r="I26" s="43">
        <v>11.2</v>
      </c>
      <c r="J26" s="43">
        <v>86</v>
      </c>
      <c r="K26" s="44" t="s">
        <v>132</v>
      </c>
      <c r="L26" s="43">
        <v>7.55</v>
      </c>
    </row>
    <row r="27" spans="1:12" ht="14.4">
      <c r="A27" s="14"/>
      <c r="B27" s="15"/>
      <c r="C27" s="11"/>
      <c r="D27" s="7" t="s">
        <v>23</v>
      </c>
      <c r="E27" s="42" t="s">
        <v>47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48</v>
      </c>
      <c r="L27" s="43">
        <v>3.2</v>
      </c>
    </row>
    <row r="28" spans="1:12" ht="14.4">
      <c r="A28" s="14"/>
      <c r="B28" s="15"/>
      <c r="C28" s="11"/>
      <c r="D28" s="7" t="s">
        <v>24</v>
      </c>
      <c r="E28" s="42" t="s">
        <v>133</v>
      </c>
      <c r="F28" s="43">
        <v>120</v>
      </c>
      <c r="G28" s="43">
        <v>0.5</v>
      </c>
      <c r="H28" s="43">
        <v>0.5</v>
      </c>
      <c r="I28" s="43">
        <v>11.8</v>
      </c>
      <c r="J28" s="43">
        <v>53.3</v>
      </c>
      <c r="K28" s="44" t="s">
        <v>48</v>
      </c>
      <c r="L28" s="43">
        <v>13.2</v>
      </c>
    </row>
    <row r="29" spans="1:12" ht="14.4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 t="shared" ref="G32" si="6">SUM(G25:G31)</f>
        <v>13.3</v>
      </c>
      <c r="H32" s="19">
        <f t="shared" ref="H32" si="7">SUM(H25:H31)</f>
        <v>14.7</v>
      </c>
      <c r="I32" s="19">
        <f t="shared" ref="I32" si="8">SUM(I25:I31)</f>
        <v>72.199999999999989</v>
      </c>
      <c r="J32" s="19">
        <f t="shared" ref="J32:L32" si="9">SUM(J25:J31)</f>
        <v>473.20000000000005</v>
      </c>
      <c r="K32" s="25"/>
      <c r="L32" s="19">
        <f t="shared" si="9"/>
        <v>62.66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8.16</v>
      </c>
    </row>
    <row r="34" spans="1:12" ht="14.4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60</v>
      </c>
      <c r="L34" s="43">
        <v>22.67</v>
      </c>
    </row>
    <row r="35" spans="1:12" ht="14.4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62</v>
      </c>
      <c r="L35" s="43">
        <v>43.63</v>
      </c>
    </row>
    <row r="36" spans="1:12" ht="14.4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64</v>
      </c>
      <c r="L36" s="43">
        <v>15.52</v>
      </c>
    </row>
    <row r="37" spans="1:12" ht="14.4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3.74</v>
      </c>
    </row>
    <row r="38" spans="1:12" ht="14.4">
      <c r="A38" s="14"/>
      <c r="B38" s="15"/>
      <c r="C38" s="11"/>
      <c r="D38" s="7" t="s">
        <v>66</v>
      </c>
      <c r="E38" s="42" t="s">
        <v>134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57</v>
      </c>
      <c r="L38" s="43">
        <v>2</v>
      </c>
    </row>
    <row r="39" spans="1:12" ht="14.4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95.72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1300</v>
      </c>
      <c r="G43" s="32">
        <f t="shared" ref="G43" si="14">G32+G42</f>
        <v>42.900000000000006</v>
      </c>
      <c r="H43" s="32">
        <f t="shared" ref="H43" si="15">H32+H42</f>
        <v>47.3</v>
      </c>
      <c r="I43" s="32">
        <f t="shared" ref="I43" si="16">I32+I42</f>
        <v>182.39999999999998</v>
      </c>
      <c r="J43" s="32">
        <f t="shared" ref="J43:L43" si="17">J32+J42</f>
        <v>1326.1</v>
      </c>
      <c r="K43" s="32"/>
      <c r="L43" s="32">
        <f t="shared" si="17"/>
        <v>158.38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26</v>
      </c>
      <c r="E44" s="39" t="s">
        <v>67</v>
      </c>
      <c r="F44" s="40">
        <v>50</v>
      </c>
      <c r="G44" s="52">
        <v>0.5</v>
      </c>
      <c r="H44" s="40">
        <v>1.6</v>
      </c>
      <c r="I44" s="40">
        <v>6.2</v>
      </c>
      <c r="J44" s="40">
        <v>41.1</v>
      </c>
      <c r="K44" s="41">
        <v>60</v>
      </c>
      <c r="L44" s="40">
        <v>7.6</v>
      </c>
    </row>
    <row r="45" spans="1:12" ht="14.4">
      <c r="A45" s="23"/>
      <c r="B45" s="15"/>
      <c r="C45" s="11"/>
      <c r="D45" s="5" t="s">
        <v>21</v>
      </c>
      <c r="E45" s="53" t="s">
        <v>139</v>
      </c>
      <c r="F45" s="43">
        <v>200</v>
      </c>
      <c r="G45" s="43">
        <v>29.7</v>
      </c>
      <c r="H45" s="43">
        <v>13.4</v>
      </c>
      <c r="I45" s="43">
        <v>22.6</v>
      </c>
      <c r="J45" s="43">
        <v>329.9</v>
      </c>
      <c r="K45" s="44" t="s">
        <v>73</v>
      </c>
      <c r="L45" s="43">
        <v>51.64</v>
      </c>
    </row>
    <row r="46" spans="1:12" ht="14.4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2.25</v>
      </c>
    </row>
    <row r="47" spans="1:12" ht="14.4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57</v>
      </c>
      <c r="L47" s="43">
        <v>3.2</v>
      </c>
    </row>
    <row r="48" spans="1:12" ht="14.4">
      <c r="A48" s="23"/>
      <c r="B48" s="15"/>
      <c r="C48" s="11"/>
      <c r="D48" s="55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34.4</v>
      </c>
      <c r="H51" s="19">
        <f t="shared" ref="H51" si="19">SUM(H44:H50)</f>
        <v>15.5</v>
      </c>
      <c r="I51" s="19">
        <f t="shared" ref="I51" si="20">SUM(I44:I50)</f>
        <v>58.6</v>
      </c>
      <c r="J51" s="19">
        <f t="shared" ref="J51:L51" si="21">SUM(J44:J50)</f>
        <v>511.9</v>
      </c>
      <c r="K51" s="25"/>
      <c r="L51" s="19">
        <f t="shared" si="21"/>
        <v>64.69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13.02</v>
      </c>
    </row>
    <row r="53" spans="1:12" ht="14.4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76</v>
      </c>
      <c r="L53" s="43">
        <v>21.41</v>
      </c>
    </row>
    <row r="54" spans="1:12" ht="14.4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78</v>
      </c>
      <c r="L54" s="43">
        <v>39.82</v>
      </c>
    </row>
    <row r="55" spans="1:12" ht="14.4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77</v>
      </c>
      <c r="L55" s="43">
        <v>15.9</v>
      </c>
    </row>
    <row r="56" spans="1:12" ht="14.4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3.57</v>
      </c>
    </row>
    <row r="57" spans="1:12" ht="14.4">
      <c r="A57" s="23"/>
      <c r="B57" s="15"/>
      <c r="C57" s="11"/>
      <c r="D57" s="7" t="s">
        <v>66</v>
      </c>
      <c r="E57" s="42" t="s">
        <v>134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57</v>
      </c>
      <c r="L57" s="43">
        <v>2</v>
      </c>
    </row>
    <row r="58" spans="1:12" ht="14.4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95.72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1250</v>
      </c>
      <c r="G62" s="32">
        <f t="shared" ref="G62" si="26">G51+G61</f>
        <v>60.599999999999994</v>
      </c>
      <c r="H62" s="32">
        <f t="shared" ref="H62" si="27">H51+H61</f>
        <v>44.800000000000004</v>
      </c>
      <c r="I62" s="32">
        <f t="shared" ref="I62" si="28">I51+I61</f>
        <v>160.80000000000001</v>
      </c>
      <c r="J62" s="32">
        <f t="shared" ref="J62:L62" si="29">J51+J61</f>
        <v>1289</v>
      </c>
      <c r="K62" s="32"/>
      <c r="L62" s="32">
        <f t="shared" si="29"/>
        <v>160.41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22.35</v>
      </c>
    </row>
    <row r="64" spans="1:12" ht="14.4">
      <c r="A64" s="23"/>
      <c r="B64" s="15"/>
      <c r="C64" s="11"/>
      <c r="D64" s="7" t="s">
        <v>22</v>
      </c>
      <c r="E64" s="42" t="s">
        <v>80</v>
      </c>
      <c r="F64" s="43">
        <v>200</v>
      </c>
      <c r="G64" s="43">
        <v>0.5</v>
      </c>
      <c r="H64" s="43">
        <v>0.3</v>
      </c>
      <c r="I64" s="43">
        <v>5.6</v>
      </c>
      <c r="J64" s="43">
        <v>26.7</v>
      </c>
      <c r="K64" s="44">
        <v>381</v>
      </c>
      <c r="L64" s="43">
        <v>7.55</v>
      </c>
    </row>
    <row r="65" spans="1:12" ht="14.4">
      <c r="A65" s="23"/>
      <c r="B65" s="15"/>
      <c r="C65" s="11"/>
      <c r="D65" s="7" t="s">
        <v>23</v>
      </c>
      <c r="E65" s="42" t="s">
        <v>47</v>
      </c>
      <c r="F65" s="43">
        <v>50</v>
      </c>
      <c r="G65" s="43">
        <v>3.8</v>
      </c>
      <c r="H65" s="43">
        <v>0.4</v>
      </c>
      <c r="I65" s="43">
        <v>24.6</v>
      </c>
      <c r="J65" s="43">
        <v>117.2</v>
      </c>
      <c r="K65" s="44" t="s">
        <v>57</v>
      </c>
      <c r="L65" s="43">
        <v>3.2</v>
      </c>
    </row>
    <row r="66" spans="1:12" ht="14.4">
      <c r="A66" s="23"/>
      <c r="B66" s="15"/>
      <c r="C66" s="11"/>
      <c r="D66" s="7" t="s">
        <v>24</v>
      </c>
      <c r="E66" s="42" t="s">
        <v>133</v>
      </c>
      <c r="F66" s="43">
        <v>120</v>
      </c>
      <c r="G66" s="43">
        <v>0.5</v>
      </c>
      <c r="H66" s="43">
        <v>0.5</v>
      </c>
      <c r="I66" s="43">
        <v>11.8</v>
      </c>
      <c r="J66" s="43">
        <v>53.3</v>
      </c>
      <c r="K66" s="44" t="s">
        <v>48</v>
      </c>
      <c r="L66" s="43">
        <v>13.2</v>
      </c>
    </row>
    <row r="67" spans="1:12" ht="14.4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30">SUM(G63:G69)</f>
        <v>12.7</v>
      </c>
      <c r="H70" s="19">
        <f t="shared" ref="H70" si="31">SUM(H63:H69)</f>
        <v>12.8</v>
      </c>
      <c r="I70" s="19">
        <f t="shared" ref="I70" si="32">SUM(I63:I69)</f>
        <v>75.7</v>
      </c>
      <c r="J70" s="19">
        <f t="shared" ref="J70:L70" si="33">SUM(J63:J69)</f>
        <v>467.8</v>
      </c>
      <c r="K70" s="25"/>
      <c r="L70" s="19">
        <f t="shared" si="33"/>
        <v>46.3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7.51</v>
      </c>
    </row>
    <row r="72" spans="1:12" ht="14.4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83</v>
      </c>
      <c r="L72" s="43">
        <v>19.23</v>
      </c>
    </row>
    <row r="73" spans="1:12" ht="14.4">
      <c r="A73" s="23"/>
      <c r="B73" s="15"/>
      <c r="C73" s="11"/>
      <c r="D73" s="7" t="s">
        <v>28</v>
      </c>
      <c r="E73" s="42" t="s">
        <v>84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85</v>
      </c>
      <c r="L73" s="43">
        <v>44.91</v>
      </c>
    </row>
    <row r="74" spans="1:12" ht="14.4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87</v>
      </c>
      <c r="L74" s="43">
        <v>14.4</v>
      </c>
    </row>
    <row r="75" spans="1:12" ht="14.4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1</v>
      </c>
      <c r="H75" s="43">
        <v>0</v>
      </c>
      <c r="I75" s="43">
        <v>25.4</v>
      </c>
      <c r="J75" s="43">
        <v>106</v>
      </c>
      <c r="K75" s="44" t="s">
        <v>48</v>
      </c>
      <c r="L75" s="43">
        <v>7.67</v>
      </c>
    </row>
    <row r="76" spans="1:12" ht="14.4">
      <c r="A76" s="23"/>
      <c r="B76" s="15"/>
      <c r="C76" s="11"/>
      <c r="D76" s="7" t="s">
        <v>66</v>
      </c>
      <c r="E76" s="42" t="s">
        <v>134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48</v>
      </c>
      <c r="L76" s="43">
        <v>2</v>
      </c>
    </row>
    <row r="77" spans="1:12" ht="14.4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4">SUM(G71:G79)</f>
        <v>27.3</v>
      </c>
      <c r="H80" s="19">
        <f t="shared" ref="H80" si="35">SUM(H71:H79)</f>
        <v>29.100000000000005</v>
      </c>
      <c r="I80" s="19">
        <f t="shared" ref="I80" si="36">SUM(I71:I79)</f>
        <v>96.7</v>
      </c>
      <c r="J80" s="19">
        <f t="shared" ref="J80:L80" si="37">SUM(J71:J79)</f>
        <v>758.5</v>
      </c>
      <c r="K80" s="25"/>
      <c r="L80" s="19">
        <f t="shared" si="37"/>
        <v>95.720000000000013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1290</v>
      </c>
      <c r="G81" s="32">
        <f t="shared" ref="G81" si="38">G70+G80</f>
        <v>40</v>
      </c>
      <c r="H81" s="32">
        <f t="shared" ref="H81" si="39">H70+H80</f>
        <v>41.900000000000006</v>
      </c>
      <c r="I81" s="32">
        <f t="shared" ref="I81" si="40">I70+I80</f>
        <v>172.4</v>
      </c>
      <c r="J81" s="32">
        <f t="shared" ref="J81:L81" si="41">J70+J80</f>
        <v>1226.3</v>
      </c>
      <c r="K81" s="32"/>
      <c r="L81" s="32">
        <f t="shared" si="41"/>
        <v>142.02000000000001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90</v>
      </c>
      <c r="L82" s="40">
        <v>23.33</v>
      </c>
    </row>
    <row r="83" spans="1:12" ht="14.4">
      <c r="A83" s="23"/>
      <c r="B83" s="15"/>
      <c r="C83" s="11"/>
      <c r="D83" s="7" t="s">
        <v>22</v>
      </c>
      <c r="E83" s="42" t="s">
        <v>91</v>
      </c>
      <c r="F83" s="43">
        <v>200</v>
      </c>
      <c r="G83" s="43">
        <v>0.5</v>
      </c>
      <c r="H83" s="43">
        <v>0.1</v>
      </c>
      <c r="I83" s="43">
        <v>4.5999999999999996</v>
      </c>
      <c r="J83" s="43">
        <v>21.6</v>
      </c>
      <c r="K83" s="44">
        <v>23</v>
      </c>
      <c r="L83" s="43">
        <v>1.99</v>
      </c>
    </row>
    <row r="84" spans="1:12" ht="14.4">
      <c r="A84" s="23"/>
      <c r="B84" s="15"/>
      <c r="C84" s="11"/>
      <c r="D84" s="7" t="s">
        <v>23</v>
      </c>
      <c r="E84" s="42" t="s">
        <v>47</v>
      </c>
      <c r="F84" s="43">
        <v>50</v>
      </c>
      <c r="G84" s="43">
        <v>3.8</v>
      </c>
      <c r="H84" s="43">
        <v>0.4</v>
      </c>
      <c r="I84" s="43">
        <v>24.6</v>
      </c>
      <c r="J84" s="43">
        <v>117.2</v>
      </c>
      <c r="K84" s="44" t="s">
        <v>48</v>
      </c>
      <c r="L84" s="43">
        <v>3.2</v>
      </c>
    </row>
    <row r="85" spans="1:12" ht="14.4">
      <c r="A85" s="23"/>
      <c r="B85" s="15"/>
      <c r="C85" s="11"/>
      <c r="D85" s="7" t="s">
        <v>24</v>
      </c>
      <c r="E85" s="42" t="s">
        <v>92</v>
      </c>
      <c r="F85" s="43">
        <v>130</v>
      </c>
      <c r="G85" s="43">
        <v>2</v>
      </c>
      <c r="H85" s="43">
        <v>0.7</v>
      </c>
      <c r="I85" s="43">
        <v>27.3</v>
      </c>
      <c r="J85" s="43">
        <v>122.9</v>
      </c>
      <c r="K85" s="44" t="s">
        <v>48</v>
      </c>
      <c r="L85" s="43">
        <v>18.2</v>
      </c>
    </row>
    <row r="86" spans="1:12" ht="14.4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19.2</v>
      </c>
      <c r="I89" s="19">
        <f t="shared" ref="I89" si="44">SUM(I82:I88)</f>
        <v>59.7</v>
      </c>
      <c r="J89" s="19">
        <f t="shared" ref="J89:L89" si="45">SUM(J82:J88)</f>
        <v>487.20000000000005</v>
      </c>
      <c r="K89" s="25"/>
      <c r="L89" s="19">
        <f t="shared" si="45"/>
        <v>46.72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11.04</v>
      </c>
    </row>
    <row r="91" spans="1:12" ht="14.4">
      <c r="A91" s="23"/>
      <c r="B91" s="15"/>
      <c r="C91" s="11"/>
      <c r="D91" s="7" t="s">
        <v>27</v>
      </c>
      <c r="E91" s="42" t="s">
        <v>93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94</v>
      </c>
      <c r="L91" s="43">
        <v>34.630000000000003</v>
      </c>
    </row>
    <row r="92" spans="1:12" ht="26.4">
      <c r="A92" s="23"/>
      <c r="B92" s="15"/>
      <c r="C92" s="11"/>
      <c r="D92" s="7" t="s">
        <v>28</v>
      </c>
      <c r="E92" s="42" t="s">
        <v>96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97</v>
      </c>
      <c r="L92" s="43">
        <v>28.65</v>
      </c>
    </row>
    <row r="93" spans="1:12" ht="14.4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95</v>
      </c>
      <c r="L93" s="43">
        <v>15.83</v>
      </c>
    </row>
    <row r="94" spans="1:12" ht="14.4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56</v>
      </c>
      <c r="L94" s="43">
        <v>3.57</v>
      </c>
    </row>
    <row r="95" spans="1:12" ht="14.4">
      <c r="A95" s="23"/>
      <c r="B95" s="15"/>
      <c r="C95" s="11"/>
      <c r="D95" s="7" t="s">
        <v>66</v>
      </c>
      <c r="E95" s="42" t="s">
        <v>134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48</v>
      </c>
      <c r="L95" s="43">
        <v>2</v>
      </c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124.69999999999999</v>
      </c>
      <c r="J99" s="19">
        <f t="shared" ref="J99:L99" si="49">SUM(J90:J98)</f>
        <v>980.9</v>
      </c>
      <c r="K99" s="25"/>
      <c r="L99" s="19">
        <f t="shared" si="49"/>
        <v>95.719999999999985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1250</v>
      </c>
      <c r="G100" s="32">
        <f t="shared" ref="G100" si="50">G89+G99</f>
        <v>60.1</v>
      </c>
      <c r="H100" s="32">
        <f t="shared" ref="H100" si="51">H89+H99</f>
        <v>54.3</v>
      </c>
      <c r="I100" s="32">
        <f t="shared" ref="I100" si="52">I89+I99</f>
        <v>184.39999999999998</v>
      </c>
      <c r="J100" s="32">
        <f t="shared" ref="J100:L100" si="53">J89+J99</f>
        <v>1468.1</v>
      </c>
      <c r="K100" s="32"/>
      <c r="L100" s="32">
        <f t="shared" si="53"/>
        <v>142.44</v>
      </c>
    </row>
    <row r="101" spans="1:12" ht="14.4">
      <c r="A101" s="20">
        <v>2</v>
      </c>
      <c r="B101" s="21">
        <v>1</v>
      </c>
      <c r="C101" s="22" t="s">
        <v>20</v>
      </c>
      <c r="D101" s="7" t="s">
        <v>26</v>
      </c>
      <c r="E101" s="39" t="s">
        <v>67</v>
      </c>
      <c r="F101" s="40">
        <v>100</v>
      </c>
      <c r="G101" s="52">
        <v>0.5</v>
      </c>
      <c r="H101" s="40">
        <v>1.6</v>
      </c>
      <c r="I101" s="40">
        <v>6.2</v>
      </c>
      <c r="J101" s="40">
        <v>41.1</v>
      </c>
      <c r="K101" s="41">
        <v>60</v>
      </c>
      <c r="L101" s="40">
        <v>9.6</v>
      </c>
    </row>
    <row r="102" spans="1:12" ht="14.4">
      <c r="A102" s="23"/>
      <c r="B102" s="15"/>
      <c r="C102" s="11"/>
      <c r="D102" s="7" t="s">
        <v>28</v>
      </c>
      <c r="E102" s="42" t="s">
        <v>136</v>
      </c>
      <c r="F102" s="43">
        <v>200</v>
      </c>
      <c r="G102" s="43">
        <v>15.6</v>
      </c>
      <c r="H102" s="43">
        <v>13.7</v>
      </c>
      <c r="I102" s="43">
        <v>87.5</v>
      </c>
      <c r="J102" s="43">
        <v>535.5</v>
      </c>
      <c r="K102" s="44">
        <v>396</v>
      </c>
      <c r="L102" s="43">
        <v>28.33</v>
      </c>
    </row>
    <row r="103" spans="1:12" ht="14.4">
      <c r="A103" s="23"/>
      <c r="B103" s="15"/>
      <c r="C103" s="11"/>
      <c r="D103" s="7" t="s">
        <v>22</v>
      </c>
      <c r="E103" s="42" t="s">
        <v>135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1.99</v>
      </c>
    </row>
    <row r="104" spans="1:12" ht="14.4">
      <c r="A104" s="23"/>
      <c r="B104" s="15"/>
      <c r="C104" s="11"/>
      <c r="D104" s="7" t="s">
        <v>24</v>
      </c>
      <c r="E104" s="42" t="s">
        <v>133</v>
      </c>
      <c r="F104" s="43">
        <v>120</v>
      </c>
      <c r="G104" s="43">
        <v>0.5</v>
      </c>
      <c r="H104" s="43">
        <v>0.5</v>
      </c>
      <c r="I104" s="43">
        <v>11.8</v>
      </c>
      <c r="J104" s="43">
        <v>53.3</v>
      </c>
      <c r="K104" s="44" t="s">
        <v>48</v>
      </c>
      <c r="L104" s="43">
        <v>13.2</v>
      </c>
    </row>
    <row r="105" spans="1:12" ht="14.4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 t="shared" ref="G108:J108" si="54">SUM(G101:G107)</f>
        <v>17.200000000000003</v>
      </c>
      <c r="H108" s="19">
        <f t="shared" si="54"/>
        <v>15.999999999999998</v>
      </c>
      <c r="I108" s="19">
        <f t="shared" si="54"/>
        <v>112.5</v>
      </c>
      <c r="J108" s="19">
        <f t="shared" si="54"/>
        <v>662.3</v>
      </c>
      <c r="K108" s="25"/>
      <c r="L108" s="19">
        <f t="shared" ref="L108" si="55">SUM(L101:L107)</f>
        <v>53.120000000000005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7.3</v>
      </c>
    </row>
    <row r="110" spans="1:12" ht="14.4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101</v>
      </c>
      <c r="L110" s="43">
        <v>22.41</v>
      </c>
    </row>
    <row r="111" spans="1:12" ht="14.4">
      <c r="A111" s="23"/>
      <c r="B111" s="15"/>
      <c r="C111" s="11"/>
      <c r="D111" s="7" t="s">
        <v>28</v>
      </c>
      <c r="E111" s="42" t="s">
        <v>102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103</v>
      </c>
      <c r="L111" s="43">
        <v>44.54</v>
      </c>
    </row>
    <row r="112" spans="1:12" ht="14.4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77</v>
      </c>
      <c r="L112" s="43">
        <v>15.9</v>
      </c>
    </row>
    <row r="113" spans="1:12" ht="14.4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3.57</v>
      </c>
    </row>
    <row r="114" spans="1:12" ht="14.4">
      <c r="A114" s="23"/>
      <c r="B114" s="15"/>
      <c r="C114" s="11"/>
      <c r="D114" s="7" t="s">
        <v>66</v>
      </c>
      <c r="E114" s="42" t="s">
        <v>134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48</v>
      </c>
      <c r="L114" s="43">
        <v>2</v>
      </c>
    </row>
    <row r="115" spans="1:12" ht="14.4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95.72</v>
      </c>
    </row>
    <row r="119" spans="1:12" ht="14.4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1370</v>
      </c>
      <c r="G119" s="32">
        <f t="shared" ref="G119" si="58">G108+G118</f>
        <v>51.1</v>
      </c>
      <c r="H119" s="32">
        <f t="shared" ref="H119" si="59">H108+H118</f>
        <v>46.5</v>
      </c>
      <c r="I119" s="32">
        <f t="shared" ref="I119" si="60">I108+I118</f>
        <v>219</v>
      </c>
      <c r="J119" s="32">
        <f t="shared" ref="J119:L119" si="61">J108+J118</f>
        <v>1499.1</v>
      </c>
      <c r="K119" s="32"/>
      <c r="L119" s="32">
        <f t="shared" si="61"/>
        <v>148.84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56" t="s">
        <v>140</v>
      </c>
      <c r="L120" s="40">
        <v>26.14</v>
      </c>
    </row>
    <row r="121" spans="1:12" ht="14.4">
      <c r="A121" s="14"/>
      <c r="B121" s="15"/>
      <c r="C121" s="11"/>
      <c r="D121" s="7" t="s">
        <v>22</v>
      </c>
      <c r="E121" s="42" t="s">
        <v>106</v>
      </c>
      <c r="F121" s="43">
        <v>200</v>
      </c>
      <c r="G121" s="43">
        <v>0.5</v>
      </c>
      <c r="H121" s="43">
        <v>0.3</v>
      </c>
      <c r="I121" s="43">
        <v>5.6</v>
      </c>
      <c r="J121" s="43">
        <v>26.7</v>
      </c>
      <c r="K121" s="44">
        <v>381</v>
      </c>
      <c r="L121" s="43">
        <v>8.9600000000000009</v>
      </c>
    </row>
    <row r="122" spans="1:12" ht="14.4">
      <c r="A122" s="14"/>
      <c r="B122" s="15"/>
      <c r="C122" s="11"/>
      <c r="D122" s="7" t="s">
        <v>23</v>
      </c>
      <c r="E122" s="42" t="s">
        <v>47</v>
      </c>
      <c r="F122" s="43">
        <v>20</v>
      </c>
      <c r="G122" s="43">
        <v>1.5</v>
      </c>
      <c r="H122" s="43">
        <v>0.2</v>
      </c>
      <c r="I122" s="43">
        <v>9.8000000000000007</v>
      </c>
      <c r="J122" s="43">
        <v>46.9</v>
      </c>
      <c r="K122" s="44" t="s">
        <v>48</v>
      </c>
      <c r="L122" s="43">
        <v>3.2</v>
      </c>
    </row>
    <row r="123" spans="1:12" ht="14.4">
      <c r="A123" s="14"/>
      <c r="B123" s="15"/>
      <c r="C123" s="11"/>
      <c r="D123" s="7" t="s">
        <v>107</v>
      </c>
      <c r="E123" s="42" t="s">
        <v>108</v>
      </c>
      <c r="F123" s="43">
        <v>120</v>
      </c>
      <c r="G123" s="43">
        <v>0.5</v>
      </c>
      <c r="H123" s="43">
        <v>0.5</v>
      </c>
      <c r="I123" s="43">
        <v>11.8</v>
      </c>
      <c r="J123" s="43">
        <v>53.3</v>
      </c>
      <c r="K123" s="44" t="s">
        <v>48</v>
      </c>
      <c r="L123" s="43">
        <v>13.2</v>
      </c>
    </row>
    <row r="124" spans="1:12" ht="14.4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9.6</v>
      </c>
      <c r="H127" s="19">
        <f t="shared" si="62"/>
        <v>10.7</v>
      </c>
      <c r="I127" s="19">
        <f t="shared" si="62"/>
        <v>59.5</v>
      </c>
      <c r="J127" s="19">
        <f t="shared" si="62"/>
        <v>372.4</v>
      </c>
      <c r="K127" s="25"/>
      <c r="L127" s="19">
        <f t="shared" ref="L127" si="63">SUM(L120:L126)</f>
        <v>51.5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>
        <v>14.5</v>
      </c>
    </row>
    <row r="129" spans="1:12" ht="14.4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110</v>
      </c>
      <c r="L129" s="43">
        <v>23.98</v>
      </c>
    </row>
    <row r="130" spans="1:12" ht="14.4">
      <c r="A130" s="14"/>
      <c r="B130" s="15"/>
      <c r="C130" s="11"/>
      <c r="D130" s="7" t="s">
        <v>28</v>
      </c>
      <c r="E130" s="53" t="s">
        <v>143</v>
      </c>
      <c r="F130" s="43">
        <v>200</v>
      </c>
      <c r="G130" s="43">
        <v>24.1</v>
      </c>
      <c r="H130" s="43">
        <v>22.8</v>
      </c>
      <c r="I130" s="43">
        <v>46.2</v>
      </c>
      <c r="J130" s="43">
        <v>486.5</v>
      </c>
      <c r="K130" s="54" t="s">
        <v>144</v>
      </c>
      <c r="L130" s="43">
        <v>53.25</v>
      </c>
    </row>
    <row r="131" spans="1:12" ht="14.4">
      <c r="A131" s="14"/>
      <c r="B131" s="15"/>
      <c r="C131" s="11"/>
      <c r="D131" s="7" t="s">
        <v>30</v>
      </c>
      <c r="E131" s="42" t="s">
        <v>111</v>
      </c>
      <c r="F131" s="43">
        <v>200</v>
      </c>
      <c r="G131" s="43">
        <v>0.4</v>
      </c>
      <c r="H131" s="43">
        <v>0.1</v>
      </c>
      <c r="I131" s="43">
        <v>5.2</v>
      </c>
      <c r="J131" s="43">
        <v>23.3</v>
      </c>
      <c r="K131" s="44">
        <v>376</v>
      </c>
      <c r="L131" s="43">
        <v>1.99</v>
      </c>
    </row>
    <row r="132" spans="1:12" ht="14.4">
      <c r="A132" s="14"/>
      <c r="B132" s="15"/>
      <c r="C132" s="11"/>
      <c r="D132" s="7" t="s">
        <v>66</v>
      </c>
      <c r="E132" s="42" t="s">
        <v>134</v>
      </c>
      <c r="F132" s="43">
        <v>60</v>
      </c>
      <c r="G132" s="43">
        <v>3.3</v>
      </c>
      <c r="H132" s="43">
        <v>0.6</v>
      </c>
      <c r="I132" s="43">
        <v>19.8</v>
      </c>
      <c r="J132" s="43">
        <v>97.8</v>
      </c>
      <c r="K132" s="44" t="s">
        <v>48</v>
      </c>
      <c r="L132" s="43">
        <v>2</v>
      </c>
    </row>
    <row r="133" spans="1:12" ht="14.4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4">SUM(G128:G136)</f>
        <v>33.799999999999997</v>
      </c>
      <c r="H137" s="19">
        <f t="shared" si="64"/>
        <v>31.300000000000004</v>
      </c>
      <c r="I137" s="19">
        <f t="shared" si="64"/>
        <v>84.3</v>
      </c>
      <c r="J137" s="19">
        <f t="shared" si="64"/>
        <v>755.09999999999991</v>
      </c>
      <c r="K137" s="25"/>
      <c r="L137" s="19">
        <f t="shared" ref="L137" si="65">SUM(L128:L136)</f>
        <v>95.72</v>
      </c>
    </row>
    <row r="138" spans="1:12" ht="1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1260</v>
      </c>
      <c r="G138" s="32">
        <f t="shared" ref="G138" si="66">G127+G137</f>
        <v>43.4</v>
      </c>
      <c r="H138" s="32">
        <f t="shared" ref="H138" si="67">H127+H137</f>
        <v>42</v>
      </c>
      <c r="I138" s="32">
        <f t="shared" ref="I138" si="68">I127+I137</f>
        <v>143.80000000000001</v>
      </c>
      <c r="J138" s="32">
        <f t="shared" ref="J138:L138" si="69">J127+J137</f>
        <v>1127.5</v>
      </c>
      <c r="K138" s="32"/>
      <c r="L138" s="32">
        <f t="shared" si="69"/>
        <v>147.22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3" t="s">
        <v>141</v>
      </c>
      <c r="F139" s="43">
        <v>160</v>
      </c>
      <c r="G139" s="43">
        <v>17.7</v>
      </c>
      <c r="H139" s="43">
        <v>17.2</v>
      </c>
      <c r="I139" s="43">
        <v>55</v>
      </c>
      <c r="J139" s="43">
        <v>446.8</v>
      </c>
      <c r="K139" s="54" t="s">
        <v>142</v>
      </c>
      <c r="L139" s="40">
        <v>37.32</v>
      </c>
    </row>
    <row r="140" spans="1:12" ht="14.4">
      <c r="A140" s="23"/>
      <c r="B140" s="15"/>
      <c r="C140" s="11"/>
      <c r="D140" s="7" t="s">
        <v>22</v>
      </c>
      <c r="E140" s="42" t="s">
        <v>44</v>
      </c>
      <c r="F140" s="43">
        <v>200</v>
      </c>
      <c r="G140" s="43">
        <v>4.7</v>
      </c>
      <c r="H140" s="43">
        <v>3.5</v>
      </c>
      <c r="I140" s="43">
        <v>12.5</v>
      </c>
      <c r="J140" s="43">
        <v>100.4</v>
      </c>
      <c r="K140" s="44" t="s">
        <v>45</v>
      </c>
      <c r="L140" s="43">
        <v>8.9600000000000009</v>
      </c>
    </row>
    <row r="141" spans="1:12" ht="14.4">
      <c r="A141" s="23"/>
      <c r="B141" s="15"/>
      <c r="C141" s="11"/>
      <c r="D141" s="7" t="s">
        <v>23</v>
      </c>
      <c r="E141" s="42" t="s">
        <v>47</v>
      </c>
      <c r="F141" s="43">
        <v>20</v>
      </c>
      <c r="G141" s="43">
        <v>1.5</v>
      </c>
      <c r="H141" s="43">
        <v>0.2</v>
      </c>
      <c r="I141" s="43">
        <v>9.8000000000000007</v>
      </c>
      <c r="J141" s="43">
        <v>46.9</v>
      </c>
      <c r="K141" s="44" t="s">
        <v>48</v>
      </c>
      <c r="L141" s="43">
        <v>3.2</v>
      </c>
    </row>
    <row r="142" spans="1:12" ht="15.75" customHeight="1">
      <c r="A142" s="23"/>
      <c r="B142" s="15"/>
      <c r="C142" s="11"/>
      <c r="D142" s="7" t="s">
        <v>24</v>
      </c>
      <c r="E142" s="42" t="s">
        <v>108</v>
      </c>
      <c r="F142" s="43">
        <v>120</v>
      </c>
      <c r="G142" s="43">
        <v>0.5</v>
      </c>
      <c r="H142" s="43">
        <v>0.5</v>
      </c>
      <c r="I142" s="43">
        <v>11.8</v>
      </c>
      <c r="J142" s="43">
        <v>53.3</v>
      </c>
      <c r="K142" s="44" t="s">
        <v>48</v>
      </c>
      <c r="L142" s="43">
        <v>13.2</v>
      </c>
    </row>
    <row r="143" spans="1:12" ht="14.4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24.4</v>
      </c>
      <c r="H146" s="19">
        <f t="shared" si="70"/>
        <v>21.4</v>
      </c>
      <c r="I146" s="19">
        <f t="shared" si="70"/>
        <v>89.1</v>
      </c>
      <c r="J146" s="19">
        <f t="shared" si="70"/>
        <v>647.4</v>
      </c>
      <c r="K146" s="25"/>
      <c r="L146" s="19">
        <f t="shared" ref="L146" si="71">SUM(L139:L145)</f>
        <v>62.680000000000007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145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112</v>
      </c>
      <c r="L147" s="43">
        <v>11.6</v>
      </c>
    </row>
    <row r="148" spans="1:12" ht="14.4">
      <c r="A148" s="23"/>
      <c r="B148" s="15"/>
      <c r="C148" s="11"/>
      <c r="D148" s="7" t="s">
        <v>27</v>
      </c>
      <c r="E148" s="53" t="s">
        <v>113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114</v>
      </c>
      <c r="L148" s="43">
        <v>18.93</v>
      </c>
    </row>
    <row r="149" spans="1:12" ht="14.4">
      <c r="A149" s="23"/>
      <c r="B149" s="15"/>
      <c r="C149" s="11"/>
      <c r="D149" s="7" t="s">
        <v>28</v>
      </c>
      <c r="E149" s="58" t="s">
        <v>116</v>
      </c>
      <c r="F149" s="59">
        <v>90</v>
      </c>
      <c r="G149" s="59">
        <v>17.7</v>
      </c>
      <c r="H149" s="59">
        <v>17</v>
      </c>
      <c r="I149" s="59">
        <v>17.2</v>
      </c>
      <c r="J149" s="59">
        <v>293</v>
      </c>
      <c r="K149" s="60" t="s">
        <v>117</v>
      </c>
      <c r="L149" s="59">
        <v>38.36</v>
      </c>
    </row>
    <row r="150" spans="1:12" ht="14.4">
      <c r="A150" s="23"/>
      <c r="B150" s="15"/>
      <c r="C150" s="11"/>
      <c r="D150" s="7" t="s">
        <v>29</v>
      </c>
      <c r="E150" s="42" t="s">
        <v>115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>
        <v>54.26</v>
      </c>
      <c r="L150" s="43">
        <v>21.36</v>
      </c>
    </row>
    <row r="151" spans="1:12" ht="14.4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3.48</v>
      </c>
    </row>
    <row r="152" spans="1:12" ht="14.4">
      <c r="A152" s="23"/>
      <c r="B152" s="15"/>
      <c r="C152" s="11"/>
      <c r="D152" s="7" t="s">
        <v>66</v>
      </c>
      <c r="E152" s="42" t="s">
        <v>134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48</v>
      </c>
      <c r="L152" s="43">
        <v>1.99</v>
      </c>
    </row>
    <row r="153" spans="1:12" ht="14.4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731.40000000000009</v>
      </c>
      <c r="K156" s="25"/>
      <c r="L156" s="19">
        <f t="shared" ref="L156" si="73">SUM(L147:L155)</f>
        <v>95.72</v>
      </c>
    </row>
    <row r="157" spans="1:12" ht="14.4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1220</v>
      </c>
      <c r="G157" s="32">
        <f t="shared" ref="G157" si="74">G146+G156</f>
        <v>56.8</v>
      </c>
      <c r="H157" s="32">
        <f t="shared" ref="H157" si="75">H146+H156</f>
        <v>50.5</v>
      </c>
      <c r="I157" s="32">
        <f t="shared" ref="I157" si="76">I146+I156</f>
        <v>173.8</v>
      </c>
      <c r="J157" s="32">
        <f t="shared" ref="J157:L157" si="77">J146+J156</f>
        <v>1378.8000000000002</v>
      </c>
      <c r="K157" s="32"/>
      <c r="L157" s="32">
        <f t="shared" si="77"/>
        <v>158.4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26</v>
      </c>
      <c r="E158" s="39" t="s">
        <v>49</v>
      </c>
      <c r="F158" s="40">
        <v>30</v>
      </c>
      <c r="G158" s="40">
        <v>0.3</v>
      </c>
      <c r="H158" s="40">
        <v>0</v>
      </c>
      <c r="I158" s="40">
        <v>1</v>
      </c>
      <c r="J158" s="40">
        <v>5.8</v>
      </c>
      <c r="K158" s="41">
        <v>13</v>
      </c>
      <c r="L158" s="40">
        <v>5.94</v>
      </c>
    </row>
    <row r="159" spans="1:12" ht="14.4">
      <c r="A159" s="23"/>
      <c r="B159" s="15"/>
      <c r="C159" s="11"/>
      <c r="D159" s="5" t="s">
        <v>21</v>
      </c>
      <c r="E159" s="42" t="s">
        <v>118</v>
      </c>
      <c r="F159" s="43">
        <v>60</v>
      </c>
      <c r="G159" s="43">
        <v>9.4</v>
      </c>
      <c r="H159" s="43">
        <v>12.4</v>
      </c>
      <c r="I159" s="43">
        <v>13.1</v>
      </c>
      <c r="J159" s="43">
        <v>201.5</v>
      </c>
      <c r="K159" s="44" t="s">
        <v>85</v>
      </c>
      <c r="L159" s="43">
        <v>23.6</v>
      </c>
    </row>
    <row r="160" spans="1:12" ht="14.4">
      <c r="A160" s="23"/>
      <c r="B160" s="15"/>
      <c r="C160" s="11"/>
      <c r="D160" s="7" t="s">
        <v>29</v>
      </c>
      <c r="E160" s="42" t="s">
        <v>72</v>
      </c>
      <c r="F160" s="43">
        <v>170</v>
      </c>
      <c r="G160" s="43">
        <v>5.3</v>
      </c>
      <c r="H160" s="43">
        <v>4.9000000000000004</v>
      </c>
      <c r="I160" s="43">
        <v>32.799999999999997</v>
      </c>
      <c r="J160" s="43">
        <v>196.8</v>
      </c>
      <c r="K160" s="44" t="s">
        <v>77</v>
      </c>
      <c r="L160" s="43">
        <v>15.9</v>
      </c>
    </row>
    <row r="161" spans="1:12" ht="14.4">
      <c r="A161" s="23"/>
      <c r="B161" s="15"/>
      <c r="C161" s="11"/>
      <c r="D161" s="7" t="s">
        <v>30</v>
      </c>
      <c r="E161" s="42" t="s">
        <v>88</v>
      </c>
      <c r="F161" s="43">
        <v>200</v>
      </c>
      <c r="G161" s="43">
        <v>1</v>
      </c>
      <c r="H161" s="43">
        <v>0</v>
      </c>
      <c r="I161" s="43">
        <v>25.4</v>
      </c>
      <c r="J161" s="43">
        <v>106</v>
      </c>
      <c r="K161" s="44" t="s">
        <v>48</v>
      </c>
      <c r="L161" s="43">
        <v>7.76</v>
      </c>
    </row>
    <row r="162" spans="1:12" ht="14.4">
      <c r="A162" s="23"/>
      <c r="B162" s="15"/>
      <c r="C162" s="11"/>
      <c r="D162" s="7" t="s">
        <v>23</v>
      </c>
      <c r="E162" s="42" t="s">
        <v>47</v>
      </c>
      <c r="F162" s="43">
        <v>40</v>
      </c>
      <c r="G162" s="43">
        <v>3</v>
      </c>
      <c r="H162" s="43">
        <v>0.3</v>
      </c>
      <c r="I162" s="43">
        <v>19.7</v>
      </c>
      <c r="J162" s="43">
        <v>93.8</v>
      </c>
      <c r="K162" s="44" t="s">
        <v>48</v>
      </c>
      <c r="L162" s="43">
        <v>3.2</v>
      </c>
    </row>
    <row r="163" spans="1:12" ht="14.4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17.600000000000001</v>
      </c>
      <c r="I165" s="19">
        <f t="shared" si="78"/>
        <v>92</v>
      </c>
      <c r="J165" s="19">
        <f t="shared" si="78"/>
        <v>603.9</v>
      </c>
      <c r="K165" s="25"/>
      <c r="L165" s="19">
        <f t="shared" ref="L165" si="79">SUM(L158:L164)</f>
        <v>56.400000000000006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55" t="s">
        <v>26</v>
      </c>
      <c r="E166" s="57" t="s">
        <v>120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121</v>
      </c>
      <c r="L166" s="43">
        <v>9</v>
      </c>
    </row>
    <row r="167" spans="1:12" ht="14.4">
      <c r="A167" s="23"/>
      <c r="B167" s="15"/>
      <c r="C167" s="11"/>
      <c r="D167" s="7" t="s">
        <v>27</v>
      </c>
      <c r="E167" s="42" t="s">
        <v>119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27.96</v>
      </c>
    </row>
    <row r="168" spans="1:12" ht="14.4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78</v>
      </c>
      <c r="L168" s="43">
        <v>36.83</v>
      </c>
    </row>
    <row r="169" spans="1:12" ht="14.4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16.32</v>
      </c>
    </row>
    <row r="170" spans="1:12" ht="14.4">
      <c r="A170" s="23"/>
      <c r="B170" s="15"/>
      <c r="C170" s="11"/>
      <c r="D170" s="7" t="s">
        <v>30</v>
      </c>
      <c r="E170" s="53" t="s">
        <v>146</v>
      </c>
      <c r="F170" s="43">
        <v>200</v>
      </c>
      <c r="G170" s="43">
        <v>0.4</v>
      </c>
      <c r="H170" s="43">
        <v>0</v>
      </c>
      <c r="I170" s="43">
        <v>21.6</v>
      </c>
      <c r="J170" s="43">
        <v>88.1</v>
      </c>
      <c r="K170" s="44">
        <v>349</v>
      </c>
      <c r="L170" s="43">
        <v>3.61</v>
      </c>
    </row>
    <row r="171" spans="1:12" ht="14.4">
      <c r="A171" s="23"/>
      <c r="B171" s="15"/>
      <c r="C171" s="11"/>
      <c r="D171" s="7" t="s">
        <v>66</v>
      </c>
      <c r="E171" s="42" t="s">
        <v>122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48</v>
      </c>
      <c r="L171" s="43">
        <v>2</v>
      </c>
    </row>
    <row r="172" spans="1:12" ht="14.4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 t="shared" ref="G175:J175" si="80">SUM(G166:G174)</f>
        <v>28.7</v>
      </c>
      <c r="H175" s="19">
        <f t="shared" si="80"/>
        <v>25</v>
      </c>
      <c r="I175" s="19">
        <f t="shared" si="80"/>
        <v>102.39999999999999</v>
      </c>
      <c r="J175" s="19">
        <f t="shared" si="80"/>
        <v>749.5</v>
      </c>
      <c r="K175" s="25"/>
      <c r="L175" s="19">
        <f t="shared" ref="L175" si="81">SUM(L166:L174)</f>
        <v>95.719999999999985</v>
      </c>
    </row>
    <row r="176" spans="1:12" ht="14.4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1210</v>
      </c>
      <c r="G176" s="32">
        <f t="shared" ref="G176" si="82">G165+G175</f>
        <v>47.7</v>
      </c>
      <c r="H176" s="32">
        <f t="shared" ref="H176" si="83">H165+H175</f>
        <v>42.6</v>
      </c>
      <c r="I176" s="32">
        <f t="shared" ref="I176" si="84">I165+I175</f>
        <v>194.39999999999998</v>
      </c>
      <c r="J176" s="32">
        <f t="shared" ref="J176:L176" si="85">J165+J175</f>
        <v>1353.4</v>
      </c>
      <c r="K176" s="32"/>
      <c r="L176" s="32">
        <f t="shared" si="85"/>
        <v>152.12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73</v>
      </c>
      <c r="L177" s="40">
        <v>41.3</v>
      </c>
    </row>
    <row r="178" spans="1:12" ht="14.4">
      <c r="A178" s="23"/>
      <c r="B178" s="15"/>
      <c r="C178" s="11"/>
      <c r="D178" s="7" t="s">
        <v>22</v>
      </c>
      <c r="E178" s="42" t="s">
        <v>111</v>
      </c>
      <c r="F178" s="43">
        <v>200</v>
      </c>
      <c r="G178" s="43">
        <v>0.4</v>
      </c>
      <c r="H178" s="43">
        <v>0.1</v>
      </c>
      <c r="I178" s="43">
        <v>15</v>
      </c>
      <c r="J178" s="43">
        <v>62.4</v>
      </c>
      <c r="K178" s="44">
        <v>430</v>
      </c>
      <c r="L178" s="43">
        <v>1.99</v>
      </c>
    </row>
    <row r="179" spans="1:12" ht="14.4">
      <c r="A179" s="23"/>
      <c r="B179" s="15"/>
      <c r="C179" s="11"/>
      <c r="D179" s="7" t="s">
        <v>23</v>
      </c>
      <c r="E179" s="42" t="s">
        <v>47</v>
      </c>
      <c r="F179" s="43">
        <v>40</v>
      </c>
      <c r="G179" s="43">
        <v>3</v>
      </c>
      <c r="H179" s="43">
        <v>0.3</v>
      </c>
      <c r="I179" s="43">
        <v>19.7</v>
      </c>
      <c r="J179" s="43">
        <v>93.8</v>
      </c>
      <c r="K179" s="44" t="s">
        <v>48</v>
      </c>
      <c r="L179" s="43">
        <v>3.2</v>
      </c>
    </row>
    <row r="180" spans="1:12" ht="14.4">
      <c r="A180" s="23"/>
      <c r="B180" s="15"/>
      <c r="C180" s="11"/>
      <c r="D180" s="7" t="s">
        <v>24</v>
      </c>
      <c r="E180" s="42" t="s">
        <v>123</v>
      </c>
      <c r="F180" s="43">
        <v>120</v>
      </c>
      <c r="G180" s="43">
        <v>1.1000000000000001</v>
      </c>
      <c r="H180" s="43">
        <v>0.2</v>
      </c>
      <c r="I180" s="43">
        <v>9.6999999999999993</v>
      </c>
      <c r="J180" s="43">
        <v>45.4</v>
      </c>
      <c r="K180" s="44" t="s">
        <v>48</v>
      </c>
      <c r="L180" s="43">
        <v>13.2</v>
      </c>
    </row>
    <row r="181" spans="1:12" ht="14.4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28.2</v>
      </c>
      <c r="H184" s="19">
        <f t="shared" si="86"/>
        <v>11.299999999999999</v>
      </c>
      <c r="I184" s="19">
        <f t="shared" si="86"/>
        <v>62.5</v>
      </c>
      <c r="J184" s="19">
        <f t="shared" si="86"/>
        <v>465.49999999999994</v>
      </c>
      <c r="K184" s="25"/>
      <c r="L184" s="19">
        <f t="shared" ref="L184" si="87">SUM(L177:L183)</f>
        <v>59.69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11.04</v>
      </c>
    </row>
    <row r="186" spans="1:12" ht="14.4">
      <c r="A186" s="23"/>
      <c r="B186" s="15"/>
      <c r="C186" s="11"/>
      <c r="D186" s="7" t="s">
        <v>27</v>
      </c>
      <c r="E186" s="42" t="s">
        <v>124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21.89</v>
      </c>
    </row>
    <row r="187" spans="1:12" ht="14.4">
      <c r="A187" s="23"/>
      <c r="B187" s="15"/>
      <c r="C187" s="11"/>
      <c r="D187" s="7" t="s">
        <v>28</v>
      </c>
      <c r="E187" s="42" t="s">
        <v>127</v>
      </c>
      <c r="F187" s="43">
        <v>150</v>
      </c>
      <c r="G187" s="43">
        <v>4.0999999999999996</v>
      </c>
      <c r="H187" s="43">
        <v>5</v>
      </c>
      <c r="I187" s="43">
        <v>24.2</v>
      </c>
      <c r="J187" s="43">
        <v>158.1</v>
      </c>
      <c r="K187" s="44" t="s">
        <v>128</v>
      </c>
      <c r="L187" s="43">
        <v>34.92</v>
      </c>
    </row>
    <row r="188" spans="1:12" ht="14.4">
      <c r="A188" s="23"/>
      <c r="B188" s="15"/>
      <c r="C188" s="11"/>
      <c r="D188" s="7" t="s">
        <v>29</v>
      </c>
      <c r="E188" s="42" t="s">
        <v>125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126</v>
      </c>
      <c r="L188" s="43">
        <v>18.2</v>
      </c>
    </row>
    <row r="189" spans="1:12" ht="14.4">
      <c r="A189" s="23"/>
      <c r="B189" s="15"/>
      <c r="C189" s="11"/>
      <c r="D189" s="7" t="s">
        <v>30</v>
      </c>
      <c r="E189" s="42" t="s">
        <v>129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48</v>
      </c>
      <c r="L189" s="43">
        <v>7.67</v>
      </c>
    </row>
    <row r="190" spans="1:12" ht="14.4">
      <c r="A190" s="23"/>
      <c r="B190" s="15"/>
      <c r="C190" s="11"/>
      <c r="D190" s="7" t="s">
        <v>66</v>
      </c>
      <c r="E190" s="42" t="s">
        <v>130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48</v>
      </c>
      <c r="L190" s="43">
        <v>2</v>
      </c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780</v>
      </c>
      <c r="G194" s="19">
        <f t="shared" ref="G194:J194" si="88">SUM(G185:G193)</f>
        <v>20.3</v>
      </c>
      <c r="H194" s="19">
        <f t="shared" si="88"/>
        <v>14.7</v>
      </c>
      <c r="I194" s="19">
        <f t="shared" si="88"/>
        <v>109.60000000000001</v>
      </c>
      <c r="J194" s="19">
        <f t="shared" si="88"/>
        <v>651.9</v>
      </c>
      <c r="K194" s="25"/>
      <c r="L194" s="19">
        <f t="shared" ref="L194" si="89">SUM(L185:L193)</f>
        <v>95.72</v>
      </c>
    </row>
    <row r="195" spans="1:12" ht="14.4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1290</v>
      </c>
      <c r="G195" s="32">
        <f t="shared" ref="G195" si="90">G184+G194</f>
        <v>48.5</v>
      </c>
      <c r="H195" s="32">
        <f t="shared" ref="H195" si="91">H184+H194</f>
        <v>26</v>
      </c>
      <c r="I195" s="32">
        <f t="shared" ref="I195" si="92">I184+I194</f>
        <v>172.10000000000002</v>
      </c>
      <c r="J195" s="32">
        <f t="shared" ref="J195:L195" si="93">J184+J194</f>
        <v>1117.3999999999999</v>
      </c>
      <c r="K195" s="32"/>
      <c r="L195" s="32">
        <f t="shared" si="93"/>
        <v>155.41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50.25</v>
      </c>
      <c r="H196" s="34">
        <f t="shared" si="94"/>
        <v>44.820000000000007</v>
      </c>
      <c r="I196" s="34">
        <f t="shared" si="94"/>
        <v>177.29999999999995</v>
      </c>
      <c r="J196" s="34">
        <f t="shared" si="94"/>
        <v>1314.1299999999999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151.89800000000002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2023-10-17T14:36:55Z</dcterms:modified>
</cp:coreProperties>
</file>