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J100" l="1"/>
  <c r="F81"/>
  <c r="G43"/>
  <c r="L100"/>
  <c r="L81"/>
  <c r="L176"/>
  <c r="L195"/>
  <c r="L157"/>
  <c r="L119"/>
  <c r="L62"/>
  <c r="L43"/>
  <c r="J195"/>
  <c r="I195"/>
  <c r="H195"/>
  <c r="F195"/>
  <c r="I176"/>
  <c r="F176"/>
  <c r="F157"/>
  <c r="I157"/>
  <c r="J157"/>
  <c r="H157"/>
  <c r="J138"/>
  <c r="I138"/>
  <c r="G138"/>
  <c r="F138"/>
  <c r="H138"/>
  <c r="G119"/>
  <c r="I119"/>
  <c r="J119"/>
  <c r="H119"/>
  <c r="G100"/>
  <c r="F100"/>
  <c r="I100"/>
  <c r="H100"/>
  <c r="G81"/>
  <c r="I81"/>
  <c r="J81"/>
  <c r="J62"/>
  <c r="I62"/>
  <c r="H62"/>
  <c r="F62"/>
  <c r="J43"/>
  <c r="I43"/>
  <c r="H43"/>
  <c r="F43"/>
  <c r="J24"/>
  <c r="G24"/>
  <c r="I24"/>
  <c r="H24"/>
  <c r="F24"/>
  <c r="L196" l="1"/>
  <c r="G196"/>
  <c r="J196"/>
  <c r="I196"/>
  <c r="H196"/>
  <c r="F196"/>
</calcChain>
</file>

<file path=xl/sharedStrings.xml><?xml version="1.0" encoding="utf-8"?>
<sst xmlns="http://schemas.openxmlformats.org/spreadsheetml/2006/main" count="362" uniqueCount="137">
  <si>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</si>
  <si>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</si>
  <si>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</si>
  <si>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</si>
  <si>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</si>
  <si>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</si>
  <si>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</si>
  <si>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</si>
  <si>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</si>
  <si>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</si>
  <si>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</si>
  <si>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</si>
  <si>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</si>
  <si>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</si>
  <si>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</si>
  <si>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</si>
  <si>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</si>
  <si>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</si>
  <si>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</si>
  <si>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</si>
  <si>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</si>
  <si>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</si>
  <si>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</si>
  <si>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</si>
  <si>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</si>
  <si>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</si>
  <si>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</si>
  <si>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</si>
  <si>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</si>
  <si>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</si>
  <si>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</si>
  <si>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</si>
  <si>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</si>
  <si>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</si>
  <si>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</si>
  <si>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</si>
  <si>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</si>
  <si>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53-19з</t>
  </si>
  <si>
    <t>Сыр твердых сортов в нарезке</t>
  </si>
  <si>
    <t>54-1з</t>
  </si>
  <si>
    <t>Каша "Дружба"</t>
  </si>
  <si>
    <t>Какао с молоком</t>
  </si>
  <si>
    <t>54-21гн</t>
  </si>
  <si>
    <t>54-16к</t>
  </si>
  <si>
    <t>Хлеб пшеничный</t>
  </si>
  <si>
    <t>Пром</t>
  </si>
  <si>
    <t>Овощная нарезка</t>
  </si>
  <si>
    <t>Каша гречневая рассыпчетая</t>
  </si>
  <si>
    <t>302-У</t>
  </si>
  <si>
    <t>Биточки"Детские"тушеные с овощами</t>
  </si>
  <si>
    <t>268-У</t>
  </si>
  <si>
    <t>343-У</t>
  </si>
  <si>
    <t>Пром.</t>
  </si>
  <si>
    <t>нарезка овощная"Ассорти"</t>
  </si>
  <si>
    <t>Борщ со свежей капустой и картофелем</t>
  </si>
  <si>
    <t>82-У</t>
  </si>
  <si>
    <t>295-У</t>
  </si>
  <si>
    <t>Рис отварной</t>
  </si>
  <si>
    <t>304-У</t>
  </si>
  <si>
    <t xml:space="preserve">хлеб </t>
  </si>
  <si>
    <t>Чай черный с лимоном</t>
  </si>
  <si>
    <t>Щи из свежей капусты с картофелем</t>
  </si>
  <si>
    <t>Макароны отварные</t>
  </si>
  <si>
    <t>219-У</t>
  </si>
  <si>
    <t>87-У</t>
  </si>
  <si>
    <t>54-1г</t>
  </si>
  <si>
    <t>280-У</t>
  </si>
  <si>
    <t>Каша вязкая молочная овсяная</t>
  </si>
  <si>
    <t xml:space="preserve">Кофейный напиток </t>
  </si>
  <si>
    <t>Овощи натуральные,порционно кукуруза</t>
  </si>
  <si>
    <t>Суп овощной</t>
  </si>
  <si>
    <t>99-У</t>
  </si>
  <si>
    <t>Тефтели"Детские"с овощами тушеными</t>
  </si>
  <si>
    <t>279-У</t>
  </si>
  <si>
    <t>Картофельное пюре</t>
  </si>
  <si>
    <t>54-11г</t>
  </si>
  <si>
    <t>сок фруктовый</t>
  </si>
  <si>
    <t>54-1о</t>
  </si>
  <si>
    <t>392,32-У</t>
  </si>
  <si>
    <t>54-6г</t>
  </si>
  <si>
    <t>234-У</t>
  </si>
  <si>
    <t>Салат из свеклы с маслом растительным</t>
  </si>
  <si>
    <t>Щи из свежей капусты со сметаной</t>
  </si>
  <si>
    <t>54-1с</t>
  </si>
  <si>
    <t>Крокеты "Детские"</t>
  </si>
  <si>
    <t>299-У</t>
  </si>
  <si>
    <t>Каша пшенная молочная с маслом сливочным</t>
  </si>
  <si>
    <t>Свекольник</t>
  </si>
  <si>
    <t>81-У</t>
  </si>
  <si>
    <t>Чай с сахаром</t>
  </si>
  <si>
    <t>0,05-У</t>
  </si>
  <si>
    <t>Суп картофельный с горохом</t>
  </si>
  <si>
    <t>102-У</t>
  </si>
  <si>
    <t>Наггетсы"Детские"</t>
  </si>
  <si>
    <t>23-У</t>
  </si>
  <si>
    <t>Тефтели "Детские"</t>
  </si>
  <si>
    <t>Суп картофельный с макаронными изделиями</t>
  </si>
  <si>
    <t>Хлеб ржано-пшеничный</t>
  </si>
  <si>
    <t>Суп картофельный с клецками</t>
  </si>
  <si>
    <t xml:space="preserve">Картофель отварной </t>
  </si>
  <si>
    <t>311-У</t>
  </si>
  <si>
    <t>Крокеты с кабачком</t>
  </si>
  <si>
    <t>267,66-У</t>
  </si>
  <si>
    <t>Сок яблочный</t>
  </si>
  <si>
    <t>Хлеб ржано -пшеничный</t>
  </si>
  <si>
    <t>54-23гн</t>
  </si>
  <si>
    <t>Яблоко</t>
  </si>
  <si>
    <t>хлеб ржано- пшеничный</t>
  </si>
  <si>
    <t>394-У/330</t>
  </si>
  <si>
    <t>2,47-У</t>
  </si>
  <si>
    <t>394-У/1</t>
  </si>
  <si>
    <t>391-У/331</t>
  </si>
  <si>
    <t>Закуска овощная</t>
  </si>
  <si>
    <t>Компот из смеси сухофруктов</t>
  </si>
  <si>
    <t>Директор</t>
  </si>
  <si>
    <t>Фещенко С.В</t>
  </si>
  <si>
    <t>МОУ Байдулинская СОШ</t>
  </si>
  <si>
    <t>Гастрономия</t>
  </si>
  <si>
    <t>Сыр парционно</t>
  </si>
  <si>
    <t>Масло сливочное</t>
  </si>
  <si>
    <t>сладкое</t>
  </si>
  <si>
    <t>Суп лапша домашняя</t>
  </si>
  <si>
    <t>Каша гречневая рассыпчатая</t>
  </si>
  <si>
    <t>Каша молочная манная с маслом сливочным</t>
  </si>
  <si>
    <t>Нарезка овощная "Ассорти"</t>
  </si>
  <si>
    <t>Котлета куриная</t>
  </si>
  <si>
    <t xml:space="preserve">Каша вязкая молочная овсяная </t>
  </si>
  <si>
    <t xml:space="preserve">Макароны отварные </t>
  </si>
  <si>
    <t>Фрикадельки  "Школьные"</t>
  </si>
  <si>
    <t>Салат из свеклы с сыром</t>
  </si>
  <si>
    <t>2 блюда</t>
  </si>
  <si>
    <t>Каша  пшенная молочная с маслом сливочным</t>
  </si>
  <si>
    <t>Пельмени" Детские"отварные с бульоном</t>
  </si>
  <si>
    <t>Котлеты рыбные запеченные под сметанно-луковым соусом</t>
  </si>
  <si>
    <t>Пельмени "Детские" отварные</t>
  </si>
  <si>
    <t>Чай</t>
  </si>
  <si>
    <t>Фрикадельки "Детские"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</si>
</sst>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3" fillId="0" borderId="0" xfId="0" applyFont="1"/>
    <xf numFmtId="0" fontId="0" fillId="5" borderId="1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13" fillId="7" borderId="0" xfId="0" applyFont="1" applyFill="1"/>
    <xf numFmtId="2" fontId="14" fillId="6" borderId="2" xfId="0" applyNumberFormat="1" applyFont="1" applyFill="1" applyBorder="1" applyAlignment="1" applyProtection="1">
      <alignment horizontal="center" vertical="top"/>
      <protection locked="0"/>
    </xf>
    <xf numFmtId="164" fontId="14" fillId="6" borderId="2" xfId="0" applyNumberFormat="1" applyFont="1" applyFill="1" applyBorder="1" applyAlignment="1" applyProtection="1">
      <alignment horizontal="center" vertical="top"/>
      <protection locked="0"/>
    </xf>
    <xf numFmtId="2" fontId="14" fillId="5" borderId="2" xfId="0" applyNumberFormat="1" applyFont="1" applyFill="1" applyBorder="1" applyAlignment="1" applyProtection="1">
      <alignment horizontal="center" vertical="top"/>
      <protection locked="0"/>
    </xf>
    <xf numFmtId="164" fontId="14" fillId="5" borderId="2" xfId="0" applyNumberFormat="1" applyFon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51" sqref="E15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3.332031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4" t="s">
        <v>116</v>
      </c>
      <c r="D1" s="75"/>
      <c r="E1" s="75"/>
      <c r="F1" s="12" t="s">
        <v>16</v>
      </c>
      <c r="G1" s="2" t="s">
        <v>17</v>
      </c>
      <c r="H1" s="76" t="s">
        <v>114</v>
      </c>
      <c r="I1" s="77"/>
      <c r="J1" s="77"/>
      <c r="K1" s="77"/>
    </row>
    <row r="2" spans="1:12" ht="17.399999999999999">
      <c r="A2" s="35" t="s">
        <v>6</v>
      </c>
      <c r="C2" s="2"/>
      <c r="E2" s="2" t="s">
        <v>38</v>
      </c>
      <c r="G2" s="2" t="s">
        <v>18</v>
      </c>
      <c r="H2" s="76" t="s">
        <v>115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>
      <c r="A6" s="20">
        <v>1</v>
      </c>
      <c r="B6" s="21">
        <v>1</v>
      </c>
      <c r="C6" s="22" t="s">
        <v>20</v>
      </c>
      <c r="D6" s="8" t="s">
        <v>117</v>
      </c>
      <c r="E6" s="57" t="s">
        <v>118</v>
      </c>
      <c r="F6" s="58">
        <v>10</v>
      </c>
      <c r="G6" s="40">
        <v>0.1</v>
      </c>
      <c r="H6" s="40">
        <v>7.3</v>
      </c>
      <c r="I6" s="40">
        <v>0.1</v>
      </c>
      <c r="J6" s="40">
        <v>66.099999999999994</v>
      </c>
      <c r="K6" s="41" t="s">
        <v>37</v>
      </c>
      <c r="L6" s="40">
        <v>5.32</v>
      </c>
    </row>
    <row r="7" spans="1:12" ht="15" thickBot="1">
      <c r="A7" s="23"/>
      <c r="B7" s="15"/>
      <c r="C7" s="11"/>
      <c r="D7" s="8" t="s">
        <v>117</v>
      </c>
      <c r="E7" s="59" t="s">
        <v>119</v>
      </c>
      <c r="F7" s="58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39</v>
      </c>
      <c r="L7" s="43">
        <v>5.6</v>
      </c>
    </row>
    <row r="8" spans="1:12" ht="15" thickBot="1">
      <c r="A8" s="23"/>
      <c r="B8" s="15"/>
      <c r="C8" s="11"/>
      <c r="D8" s="5" t="s">
        <v>21</v>
      </c>
      <c r="E8" s="59" t="s">
        <v>40</v>
      </c>
      <c r="F8" s="58">
        <v>220</v>
      </c>
      <c r="G8" s="43">
        <v>5.5</v>
      </c>
      <c r="H8" s="43">
        <v>6.5</v>
      </c>
      <c r="I8" s="43">
        <v>26.4</v>
      </c>
      <c r="J8" s="43">
        <v>185.8</v>
      </c>
      <c r="K8" s="44" t="s">
        <v>43</v>
      </c>
      <c r="L8" s="43">
        <v>33.14</v>
      </c>
    </row>
    <row r="9" spans="1:12" ht="15" thickBot="1">
      <c r="A9" s="23"/>
      <c r="B9" s="15"/>
      <c r="C9" s="11"/>
      <c r="D9" s="7" t="s">
        <v>22</v>
      </c>
      <c r="E9" s="60" t="s">
        <v>41</v>
      </c>
      <c r="F9" s="61">
        <v>200</v>
      </c>
      <c r="G9" s="43">
        <v>4.7</v>
      </c>
      <c r="H9" s="43">
        <v>3.5</v>
      </c>
      <c r="I9" s="43">
        <v>12.5</v>
      </c>
      <c r="J9" s="43">
        <v>100.4</v>
      </c>
      <c r="K9" s="44" t="s">
        <v>42</v>
      </c>
      <c r="L9" s="43">
        <v>8.9600000000000009</v>
      </c>
    </row>
    <row r="10" spans="1:12" ht="14.4">
      <c r="A10" s="23"/>
      <c r="B10" s="15"/>
      <c r="C10" s="11"/>
      <c r="D10" s="7" t="s">
        <v>23</v>
      </c>
      <c r="E10" s="60" t="s">
        <v>44</v>
      </c>
      <c r="F10" s="58">
        <v>60</v>
      </c>
      <c r="G10" s="43">
        <v>4.5999999999999996</v>
      </c>
      <c r="H10" s="43">
        <v>0.5</v>
      </c>
      <c r="I10" s="43">
        <v>29.5</v>
      </c>
      <c r="J10" s="43">
        <v>140.6</v>
      </c>
      <c r="K10" s="44" t="s">
        <v>45</v>
      </c>
      <c r="L10" s="43">
        <v>3.2</v>
      </c>
    </row>
    <row r="11" spans="1:12" ht="14.4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56.220000000000006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62" t="s">
        <v>46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6.05</v>
      </c>
    </row>
    <row r="15" spans="1:12" ht="14.4">
      <c r="A15" s="23"/>
      <c r="B15" s="15"/>
      <c r="C15" s="11"/>
      <c r="D15" s="7" t="s">
        <v>27</v>
      </c>
      <c r="E15" s="62" t="s">
        <v>121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26.37</v>
      </c>
    </row>
    <row r="16" spans="1:12" ht="14.4">
      <c r="A16" s="23"/>
      <c r="B16" s="15"/>
      <c r="C16" s="11"/>
      <c r="D16" s="7" t="s">
        <v>29</v>
      </c>
      <c r="E16" s="62" t="s">
        <v>122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50</v>
      </c>
      <c r="L16" s="43">
        <v>47.22</v>
      </c>
    </row>
    <row r="17" spans="1:12" ht="14.4">
      <c r="A17" s="23"/>
      <c r="B17" s="15"/>
      <c r="C17" s="11"/>
      <c r="D17" s="7" t="s">
        <v>28</v>
      </c>
      <c r="E17" s="62" t="s">
        <v>49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48</v>
      </c>
      <c r="L17" s="43">
        <v>12.32</v>
      </c>
    </row>
    <row r="18" spans="1:12" ht="14.4">
      <c r="A18" s="23"/>
      <c r="B18" s="15"/>
      <c r="C18" s="11"/>
      <c r="D18" s="7" t="s">
        <v>120</v>
      </c>
      <c r="E18" s="62" t="s">
        <v>113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51</v>
      </c>
      <c r="L18" s="43">
        <v>3.57</v>
      </c>
    </row>
    <row r="19" spans="1:12" ht="14.4">
      <c r="A19" s="23"/>
      <c r="B19" s="15"/>
      <c r="C19" s="11"/>
      <c r="D19" s="7" t="s">
        <v>59</v>
      </c>
      <c r="E19" s="59" t="s">
        <v>97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52</v>
      </c>
      <c r="L19" s="43">
        <v>1.99</v>
      </c>
    </row>
    <row r="20" spans="1:12" ht="14.4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97.52</v>
      </c>
    </row>
    <row r="24" spans="1:12" ht="1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1220</v>
      </c>
      <c r="G24" s="32">
        <f t="shared" ref="G24:J24" si="4">G13+G23</f>
        <v>51.400000000000006</v>
      </c>
      <c r="H24" s="32">
        <f t="shared" si="4"/>
        <v>52.300000000000004</v>
      </c>
      <c r="I24" s="32">
        <f t="shared" si="4"/>
        <v>169.89999999999998</v>
      </c>
      <c r="J24" s="32">
        <f t="shared" si="4"/>
        <v>1355.6</v>
      </c>
      <c r="K24" s="32"/>
      <c r="L24" s="32">
        <f t="shared" ref="L24" si="5">L13+L23</f>
        <v>153.74</v>
      </c>
    </row>
    <row r="25" spans="1:12" ht="14.4">
      <c r="A25" s="14">
        <v>1</v>
      </c>
      <c r="B25" s="15">
        <v>2</v>
      </c>
      <c r="C25" s="22" t="s">
        <v>20</v>
      </c>
      <c r="D25" s="8" t="s">
        <v>117</v>
      </c>
      <c r="E25" s="57" t="s">
        <v>118</v>
      </c>
      <c r="F25" s="58">
        <v>10</v>
      </c>
      <c r="G25" s="40">
        <v>0.1</v>
      </c>
      <c r="H25" s="40">
        <v>7.3</v>
      </c>
      <c r="I25" s="40">
        <v>0.1</v>
      </c>
      <c r="J25" s="40">
        <v>66.099999999999994</v>
      </c>
      <c r="K25" s="52" t="s">
        <v>108</v>
      </c>
      <c r="L25" s="43">
        <v>38.71</v>
      </c>
    </row>
    <row r="26" spans="1:12" ht="15" thickBot="1">
      <c r="A26" s="14"/>
      <c r="B26" s="15"/>
      <c r="C26" s="11"/>
      <c r="D26" s="8" t="s">
        <v>117</v>
      </c>
      <c r="E26" s="59" t="s">
        <v>119</v>
      </c>
      <c r="F26" s="58">
        <v>10</v>
      </c>
      <c r="G26" s="43">
        <v>2.2999999999999998</v>
      </c>
      <c r="H26" s="43">
        <v>3</v>
      </c>
      <c r="I26" s="43">
        <v>0</v>
      </c>
      <c r="J26" s="43">
        <v>35.799999999999997</v>
      </c>
      <c r="K26" s="44" t="s">
        <v>105</v>
      </c>
      <c r="L26" s="43">
        <v>7.55</v>
      </c>
    </row>
    <row r="27" spans="1:12" ht="15" thickBot="1">
      <c r="A27" s="14"/>
      <c r="B27" s="15"/>
      <c r="C27" s="11"/>
      <c r="D27" s="5" t="s">
        <v>21</v>
      </c>
      <c r="E27" s="59" t="s">
        <v>123</v>
      </c>
      <c r="F27" s="43">
        <v>220</v>
      </c>
      <c r="G27" s="43">
        <v>6.9</v>
      </c>
      <c r="H27" s="43">
        <v>6.9</v>
      </c>
      <c r="I27" s="43">
        <v>32.299999999999997</v>
      </c>
      <c r="J27" s="43">
        <v>219.1</v>
      </c>
      <c r="K27" s="44">
        <v>2.35</v>
      </c>
      <c r="L27" s="43">
        <v>3.2</v>
      </c>
    </row>
    <row r="28" spans="1:12" ht="15" thickBot="1">
      <c r="A28" s="14"/>
      <c r="B28" s="15"/>
      <c r="C28" s="11"/>
      <c r="D28" s="7" t="s">
        <v>22</v>
      </c>
      <c r="E28" s="60" t="s">
        <v>41</v>
      </c>
      <c r="F28" s="61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42</v>
      </c>
      <c r="L28" s="43">
        <v>13.2</v>
      </c>
    </row>
    <row r="29" spans="1:12" ht="14.4">
      <c r="A29" s="14"/>
      <c r="B29" s="15"/>
      <c r="C29" s="11"/>
      <c r="D29" s="7" t="s">
        <v>23</v>
      </c>
      <c r="E29" s="60" t="s">
        <v>44</v>
      </c>
      <c r="F29" s="58">
        <v>60</v>
      </c>
      <c r="G29" s="43">
        <v>4.5999999999999996</v>
      </c>
      <c r="H29" s="43">
        <v>0.5</v>
      </c>
      <c r="I29" s="43">
        <v>29.5</v>
      </c>
      <c r="J29" s="43">
        <v>140.6</v>
      </c>
      <c r="K29" s="44" t="s">
        <v>45</v>
      </c>
      <c r="L29" s="43"/>
    </row>
    <row r="30" spans="1:12" ht="14.4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21.200000000000003</v>
      </c>
      <c r="I32" s="19">
        <f t="shared" ref="I32" si="8">SUM(I25:I31)</f>
        <v>74.400000000000006</v>
      </c>
      <c r="J32" s="19">
        <f t="shared" ref="J32:L32" si="9">SUM(J25:J31)</f>
        <v>562</v>
      </c>
      <c r="K32" s="25"/>
      <c r="L32" s="19">
        <f t="shared" si="9"/>
        <v>62.66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62" t="s">
        <v>124</v>
      </c>
      <c r="F33" s="43">
        <v>60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>
        <v>8.16</v>
      </c>
    </row>
    <row r="34" spans="1:12" ht="14.4">
      <c r="A34" s="14"/>
      <c r="B34" s="15"/>
      <c r="C34" s="11"/>
      <c r="D34" s="7" t="s">
        <v>27</v>
      </c>
      <c r="E34" s="62" t="s">
        <v>54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55</v>
      </c>
      <c r="L34" s="43">
        <v>22.67</v>
      </c>
    </row>
    <row r="35" spans="1:12" ht="14.4">
      <c r="A35" s="14"/>
      <c r="B35" s="15"/>
      <c r="C35" s="11"/>
      <c r="D35" s="7" t="s">
        <v>29</v>
      </c>
      <c r="E35" s="62" t="s">
        <v>57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56</v>
      </c>
      <c r="L35" s="43">
        <v>43.63</v>
      </c>
    </row>
    <row r="36" spans="1:12" ht="14.4">
      <c r="A36" s="14"/>
      <c r="B36" s="15"/>
      <c r="C36" s="11"/>
      <c r="D36" s="7" t="s">
        <v>28</v>
      </c>
      <c r="E36" s="62" t="s">
        <v>125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58</v>
      </c>
      <c r="L36" s="43">
        <v>15.52</v>
      </c>
    </row>
    <row r="37" spans="1:12" ht="14.4">
      <c r="A37" s="14"/>
      <c r="B37" s="15"/>
      <c r="C37" s="11"/>
      <c r="D37" s="7" t="s">
        <v>120</v>
      </c>
      <c r="E37" s="62" t="s">
        <v>103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3.74</v>
      </c>
    </row>
    <row r="38" spans="1:12" ht="14.4">
      <c r="A38" s="14"/>
      <c r="B38" s="15"/>
      <c r="C38" s="11"/>
      <c r="D38" s="7" t="s">
        <v>59</v>
      </c>
      <c r="E38" s="59" t="s">
        <v>97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52</v>
      </c>
      <c r="L38" s="43">
        <v>2</v>
      </c>
    </row>
    <row r="39" spans="1:12" ht="14.4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95.72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1250</v>
      </c>
      <c r="G43" s="32">
        <f t="shared" ref="G43" si="14">G32+G42</f>
        <v>48.2</v>
      </c>
      <c r="H43" s="32">
        <f t="shared" ref="H43" si="15">H32+H42</f>
        <v>53.800000000000004</v>
      </c>
      <c r="I43" s="32">
        <f t="shared" ref="I43" si="16">I32+I42</f>
        <v>184.60000000000002</v>
      </c>
      <c r="J43" s="32">
        <f t="shared" ref="J43:L43" si="17">J32+J42</f>
        <v>1414.9</v>
      </c>
      <c r="K43" s="32"/>
      <c r="L43" s="32">
        <f t="shared" si="17"/>
        <v>158.38</v>
      </c>
    </row>
    <row r="44" spans="1:12" ht="14.4">
      <c r="A44" s="20">
        <v>1</v>
      </c>
      <c r="B44" s="21">
        <v>3</v>
      </c>
      <c r="C44" s="22" t="s">
        <v>20</v>
      </c>
      <c r="D44" s="8" t="s">
        <v>117</v>
      </c>
      <c r="E44" s="57" t="s">
        <v>118</v>
      </c>
      <c r="F44" s="58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>
        <v>60</v>
      </c>
      <c r="L44" s="40">
        <v>7.6</v>
      </c>
    </row>
    <row r="45" spans="1:12" ht="15" thickBot="1">
      <c r="A45" s="23"/>
      <c r="B45" s="15"/>
      <c r="C45" s="11"/>
      <c r="D45" s="8" t="s">
        <v>117</v>
      </c>
      <c r="E45" s="59" t="s">
        <v>119</v>
      </c>
      <c r="F45" s="58">
        <v>10</v>
      </c>
      <c r="G45" s="43">
        <v>2.2999999999999998</v>
      </c>
      <c r="H45" s="43">
        <v>3</v>
      </c>
      <c r="I45" s="43">
        <v>0</v>
      </c>
      <c r="J45" s="43">
        <v>35.799999999999997</v>
      </c>
      <c r="K45" s="44" t="s">
        <v>63</v>
      </c>
      <c r="L45" s="43">
        <v>51.64</v>
      </c>
    </row>
    <row r="46" spans="1:12" ht="15" thickBot="1">
      <c r="A46" s="23"/>
      <c r="B46" s="15"/>
      <c r="C46" s="11"/>
      <c r="D46" s="5" t="s">
        <v>21</v>
      </c>
      <c r="E46" s="59" t="s">
        <v>126</v>
      </c>
      <c r="F46" s="43">
        <v>200</v>
      </c>
      <c r="G46" s="43">
        <v>7.9</v>
      </c>
      <c r="H46" s="43">
        <v>11.6</v>
      </c>
      <c r="I46" s="43">
        <v>33.700000000000003</v>
      </c>
      <c r="J46" s="43">
        <v>270.60000000000002</v>
      </c>
      <c r="K46" s="44">
        <v>375.01</v>
      </c>
      <c r="L46" s="43">
        <v>2.25</v>
      </c>
    </row>
    <row r="47" spans="1:12" ht="15" thickBot="1">
      <c r="A47" s="23"/>
      <c r="B47" s="15"/>
      <c r="C47" s="11"/>
      <c r="D47" s="7" t="s">
        <v>22</v>
      </c>
      <c r="E47" s="63" t="s">
        <v>41</v>
      </c>
      <c r="F47" s="61">
        <v>200</v>
      </c>
      <c r="G47" s="43">
        <v>4.7</v>
      </c>
      <c r="H47" s="43">
        <v>3.5</v>
      </c>
      <c r="I47" s="43">
        <v>12.5</v>
      </c>
      <c r="J47" s="43">
        <v>100.4</v>
      </c>
      <c r="K47" s="44" t="s">
        <v>52</v>
      </c>
      <c r="L47" s="43">
        <v>3.2</v>
      </c>
    </row>
    <row r="48" spans="1:12" ht="14.4">
      <c r="A48" s="23"/>
      <c r="B48" s="15"/>
      <c r="C48" s="11"/>
      <c r="D48" s="7" t="s">
        <v>23</v>
      </c>
      <c r="E48" s="60" t="s">
        <v>44</v>
      </c>
      <c r="F48" s="58">
        <v>60</v>
      </c>
      <c r="G48" s="43">
        <v>4.5999999999999996</v>
      </c>
      <c r="H48" s="43">
        <v>0.5</v>
      </c>
      <c r="I48" s="43">
        <v>29.5</v>
      </c>
      <c r="J48" s="43">
        <v>140.6</v>
      </c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480</v>
      </c>
      <c r="G51" s="19">
        <f t="shared" ref="G51" si="18">SUM(G44:G50)</f>
        <v>19.600000000000001</v>
      </c>
      <c r="H51" s="19">
        <f t="shared" ref="H51" si="19">SUM(H44:H50)</f>
        <v>25.9</v>
      </c>
      <c r="I51" s="19">
        <f t="shared" ref="I51" si="20">SUM(I44:I50)</f>
        <v>75.800000000000011</v>
      </c>
      <c r="J51" s="19">
        <f t="shared" ref="J51:L51" si="21">SUM(J44:J50)</f>
        <v>613.5</v>
      </c>
      <c r="K51" s="25"/>
      <c r="L51" s="19">
        <f t="shared" si="21"/>
        <v>64.69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129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13.02</v>
      </c>
    </row>
    <row r="53" spans="1:12" ht="14.4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64</v>
      </c>
      <c r="L53" s="43">
        <v>21.41</v>
      </c>
    </row>
    <row r="54" spans="1:12" ht="14.4">
      <c r="A54" s="23"/>
      <c r="B54" s="15"/>
      <c r="C54" s="11"/>
      <c r="D54" s="7" t="s">
        <v>29</v>
      </c>
      <c r="E54" s="62" t="s">
        <v>127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66</v>
      </c>
      <c r="L54" s="43">
        <v>39.82</v>
      </c>
    </row>
    <row r="55" spans="1:12" ht="14.4">
      <c r="A55" s="23"/>
      <c r="B55" s="15"/>
      <c r="C55" s="11"/>
      <c r="D55" s="7" t="s">
        <v>130</v>
      </c>
      <c r="E55" s="62" t="s">
        <v>128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65</v>
      </c>
      <c r="L55" s="43">
        <v>15.9</v>
      </c>
    </row>
    <row r="56" spans="1:12" ht="14.4">
      <c r="A56" s="23"/>
      <c r="B56" s="15"/>
      <c r="C56" s="11"/>
      <c r="D56" s="7" t="s">
        <v>30</v>
      </c>
      <c r="E56" s="62" t="s">
        <v>113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3.57</v>
      </c>
    </row>
    <row r="57" spans="1:12" ht="14.4">
      <c r="A57" s="23"/>
      <c r="B57" s="15"/>
      <c r="C57" s="11"/>
      <c r="D57" s="7" t="s">
        <v>59</v>
      </c>
      <c r="E57" s="59" t="s">
        <v>97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52</v>
      </c>
      <c r="L57" s="43">
        <v>2</v>
      </c>
    </row>
    <row r="58" spans="1:12" ht="14.4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95.72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1230</v>
      </c>
      <c r="G62" s="32">
        <f t="shared" ref="G62" si="26">G51+G61</f>
        <v>45.8</v>
      </c>
      <c r="H62" s="32">
        <f t="shared" ref="H62" si="27">H51+H61</f>
        <v>55.2</v>
      </c>
      <c r="I62" s="32">
        <f t="shared" ref="I62" si="28">I51+I61</f>
        <v>178</v>
      </c>
      <c r="J62" s="32">
        <f t="shared" ref="J62:L62" si="29">J51+J61</f>
        <v>1390.6</v>
      </c>
      <c r="K62" s="32"/>
      <c r="L62" s="32">
        <f t="shared" si="29"/>
        <v>160.41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22.35</v>
      </c>
    </row>
    <row r="64" spans="1:12" ht="14.4">
      <c r="A64" s="23"/>
      <c r="B64" s="15"/>
      <c r="C64" s="11"/>
      <c r="D64" s="7" t="s">
        <v>22</v>
      </c>
      <c r="E64" s="42" t="s">
        <v>68</v>
      </c>
      <c r="F64" s="43">
        <v>200</v>
      </c>
      <c r="G64" s="43">
        <v>0.5</v>
      </c>
      <c r="H64" s="43">
        <v>0.3</v>
      </c>
      <c r="I64" s="43">
        <v>5.6</v>
      </c>
      <c r="J64" s="43">
        <v>26.7</v>
      </c>
      <c r="K64" s="44">
        <v>381</v>
      </c>
      <c r="L64" s="43">
        <v>7.55</v>
      </c>
    </row>
    <row r="65" spans="1:12" ht="14.4">
      <c r="A65" s="23"/>
      <c r="B65" s="15"/>
      <c r="C65" s="11"/>
      <c r="D65" s="7" t="s">
        <v>23</v>
      </c>
      <c r="E65" s="42" t="s">
        <v>44</v>
      </c>
      <c r="F65" s="43">
        <v>50</v>
      </c>
      <c r="G65" s="43">
        <v>3.8</v>
      </c>
      <c r="H65" s="43">
        <v>0.4</v>
      </c>
      <c r="I65" s="43">
        <v>24.6</v>
      </c>
      <c r="J65" s="43">
        <v>117.2</v>
      </c>
      <c r="K65" s="44" t="s">
        <v>52</v>
      </c>
      <c r="L65" s="43">
        <v>3.2</v>
      </c>
    </row>
    <row r="66" spans="1:12" ht="14.4">
      <c r="A66" s="23"/>
      <c r="B66" s="15"/>
      <c r="C66" s="11"/>
      <c r="D66" s="7" t="s">
        <v>24</v>
      </c>
      <c r="E66" s="42" t="s">
        <v>106</v>
      </c>
      <c r="F66" s="43">
        <v>120</v>
      </c>
      <c r="G66" s="43">
        <v>0.5</v>
      </c>
      <c r="H66" s="43">
        <v>0.5</v>
      </c>
      <c r="I66" s="43">
        <v>11.8</v>
      </c>
      <c r="J66" s="43">
        <v>53.3</v>
      </c>
      <c r="K66" s="44" t="s">
        <v>45</v>
      </c>
      <c r="L66" s="43">
        <v>13.2</v>
      </c>
    </row>
    <row r="67" spans="1:12" ht="14.4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570</v>
      </c>
      <c r="G70" s="19">
        <f t="shared" ref="G70" si="30">SUM(G63:G69)</f>
        <v>12.7</v>
      </c>
      <c r="H70" s="19">
        <f t="shared" ref="H70" si="31">SUM(H63:H69)</f>
        <v>12.8</v>
      </c>
      <c r="I70" s="19">
        <f t="shared" ref="I70" si="32">SUM(I63:I69)</f>
        <v>75.7</v>
      </c>
      <c r="J70" s="19">
        <f t="shared" ref="J70:L70" si="33">SUM(J63:J69)</f>
        <v>467.8</v>
      </c>
      <c r="K70" s="25"/>
      <c r="L70" s="19">
        <f t="shared" si="33"/>
        <v>46.3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7.51</v>
      </c>
    </row>
    <row r="72" spans="1:12" ht="14.4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71</v>
      </c>
      <c r="L72" s="43">
        <v>19.23</v>
      </c>
    </row>
    <row r="73" spans="1:12" ht="14.4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73</v>
      </c>
      <c r="L73" s="43">
        <v>44.91</v>
      </c>
    </row>
    <row r="74" spans="1:12" ht="14.4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75</v>
      </c>
      <c r="L74" s="43">
        <v>14.4</v>
      </c>
    </row>
    <row r="75" spans="1:12" ht="14.4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</v>
      </c>
      <c r="H75" s="43">
        <v>0</v>
      </c>
      <c r="I75" s="43">
        <v>25.4</v>
      </c>
      <c r="J75" s="43">
        <v>106</v>
      </c>
      <c r="K75" s="44" t="s">
        <v>45</v>
      </c>
      <c r="L75" s="43">
        <v>7.67</v>
      </c>
    </row>
    <row r="76" spans="1:12" ht="14.4">
      <c r="A76" s="23"/>
      <c r="B76" s="15"/>
      <c r="C76" s="11"/>
      <c r="D76" s="7" t="s">
        <v>59</v>
      </c>
      <c r="E76" s="42" t="s">
        <v>107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45</v>
      </c>
      <c r="L76" s="43">
        <v>2</v>
      </c>
    </row>
    <row r="77" spans="1:12" ht="14.4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27.3</v>
      </c>
      <c r="H80" s="19">
        <f t="shared" ref="H80" si="35">SUM(H71:H79)</f>
        <v>29.100000000000005</v>
      </c>
      <c r="I80" s="19">
        <f t="shared" ref="I80" si="36">SUM(I71:I79)</f>
        <v>96.7</v>
      </c>
      <c r="J80" s="19">
        <f t="shared" ref="J80:L80" si="37">SUM(J71:J79)</f>
        <v>758.5</v>
      </c>
      <c r="K80" s="25"/>
      <c r="L80" s="19">
        <f t="shared" si="37"/>
        <v>95.720000000000013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1320</v>
      </c>
      <c r="G81" s="32">
        <f t="shared" ref="G81" si="38">G70+G80</f>
        <v>40</v>
      </c>
      <c r="H81" s="32">
        <f t="shared" ref="H81" si="39">H70+H80</f>
        <v>41.900000000000006</v>
      </c>
      <c r="I81" s="32">
        <f t="shared" ref="I81" si="40">I70+I80</f>
        <v>172.4</v>
      </c>
      <c r="J81" s="32">
        <f t="shared" ref="J81:L81" si="41">J70+J80</f>
        <v>1226.3</v>
      </c>
      <c r="K81" s="32"/>
      <c r="L81" s="32">
        <f t="shared" si="41"/>
        <v>142.02000000000001</v>
      </c>
    </row>
    <row r="82" spans="1:12" ht="14.4">
      <c r="A82" s="20">
        <v>1</v>
      </c>
      <c r="B82" s="21">
        <v>5</v>
      </c>
      <c r="C82" s="22" t="s">
        <v>20</v>
      </c>
      <c r="D82" s="8" t="s">
        <v>117</v>
      </c>
      <c r="E82" s="57" t="s">
        <v>118</v>
      </c>
      <c r="F82" s="58">
        <v>10</v>
      </c>
      <c r="G82" s="40">
        <v>0.1</v>
      </c>
      <c r="H82" s="40">
        <v>7.3</v>
      </c>
      <c r="I82" s="40">
        <v>0.1</v>
      </c>
      <c r="J82" s="40">
        <v>66.099999999999994</v>
      </c>
      <c r="K82" s="41" t="s">
        <v>77</v>
      </c>
      <c r="L82" s="40">
        <v>23.33</v>
      </c>
    </row>
    <row r="83" spans="1:12" ht="15" thickBot="1">
      <c r="A83" s="23"/>
      <c r="B83" s="15"/>
      <c r="C83" s="11"/>
      <c r="D83" s="8" t="s">
        <v>117</v>
      </c>
      <c r="E83" s="59" t="s">
        <v>119</v>
      </c>
      <c r="F83" s="58">
        <v>10</v>
      </c>
      <c r="G83" s="43">
        <v>2.2999999999999998</v>
      </c>
      <c r="H83" s="43">
        <v>3</v>
      </c>
      <c r="I83" s="43">
        <v>0</v>
      </c>
      <c r="J83" s="43">
        <v>35.799999999999997</v>
      </c>
      <c r="K83" s="44">
        <v>23</v>
      </c>
      <c r="L83" s="43">
        <v>1.99</v>
      </c>
    </row>
    <row r="84" spans="1:12" ht="15" thickBot="1">
      <c r="A84" s="23"/>
      <c r="B84" s="15"/>
      <c r="C84" s="11"/>
      <c r="D84" s="5" t="s">
        <v>21</v>
      </c>
      <c r="E84" s="64" t="s">
        <v>131</v>
      </c>
      <c r="F84" s="58">
        <v>220</v>
      </c>
      <c r="G84" s="43">
        <v>7.1</v>
      </c>
      <c r="H84" s="43">
        <v>9.6999999999999993</v>
      </c>
      <c r="I84" s="43">
        <v>32.299999999999997</v>
      </c>
      <c r="J84" s="43">
        <v>245.5</v>
      </c>
      <c r="K84" s="44" t="s">
        <v>45</v>
      </c>
      <c r="L84" s="43">
        <v>3.2</v>
      </c>
    </row>
    <row r="85" spans="1:12" ht="15" thickBot="1">
      <c r="A85" s="23"/>
      <c r="B85" s="15"/>
      <c r="C85" s="11"/>
      <c r="D85" s="7" t="s">
        <v>22</v>
      </c>
      <c r="E85" s="60" t="s">
        <v>41</v>
      </c>
      <c r="F85" s="61">
        <v>200</v>
      </c>
      <c r="G85" s="43">
        <v>2</v>
      </c>
      <c r="H85" s="43">
        <v>0.7</v>
      </c>
      <c r="I85" s="43">
        <v>27.3</v>
      </c>
      <c r="J85" s="43">
        <v>122.9</v>
      </c>
      <c r="K85" s="44" t="s">
        <v>45</v>
      </c>
      <c r="L85" s="43">
        <v>18.2</v>
      </c>
    </row>
    <row r="86" spans="1:12" ht="14.4">
      <c r="A86" s="23"/>
      <c r="B86" s="15"/>
      <c r="C86" s="11"/>
      <c r="D86" s="7" t="s">
        <v>23</v>
      </c>
      <c r="E86" s="60" t="s">
        <v>44</v>
      </c>
      <c r="F86" s="58">
        <v>70</v>
      </c>
      <c r="G86" s="43">
        <v>3.8</v>
      </c>
      <c r="H86" s="43">
        <v>0.4</v>
      </c>
      <c r="I86" s="43">
        <v>24.6</v>
      </c>
      <c r="J86" s="43">
        <v>117.2</v>
      </c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" si="42">SUM(G82:G88)</f>
        <v>15.3</v>
      </c>
      <c r="H89" s="19">
        <f t="shared" ref="H89" si="43">SUM(H82:H88)</f>
        <v>21.099999999999998</v>
      </c>
      <c r="I89" s="19">
        <f t="shared" ref="I89" si="44">SUM(I82:I88)</f>
        <v>84.300000000000011</v>
      </c>
      <c r="J89" s="19">
        <f t="shared" ref="J89:L89" si="45">SUM(J82:J88)</f>
        <v>587.5</v>
      </c>
      <c r="K89" s="25"/>
      <c r="L89" s="19">
        <f t="shared" si="45"/>
        <v>46.72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65" t="s">
        <v>124</v>
      </c>
      <c r="F90" s="43">
        <v>60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>
        <v>11.04</v>
      </c>
    </row>
    <row r="91" spans="1:12" ht="14.4">
      <c r="A91" s="23"/>
      <c r="B91" s="15"/>
      <c r="C91" s="11"/>
      <c r="D91" s="7" t="s">
        <v>27</v>
      </c>
      <c r="E91" s="65" t="s">
        <v>132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78</v>
      </c>
      <c r="L91" s="43">
        <v>34.630000000000003</v>
      </c>
    </row>
    <row r="92" spans="1:12" ht="14.4">
      <c r="A92" s="23"/>
      <c r="B92" s="15"/>
      <c r="C92" s="11"/>
      <c r="D92" s="7" t="s">
        <v>29</v>
      </c>
      <c r="E92" s="65" t="s">
        <v>57</v>
      </c>
      <c r="F92" s="43">
        <v>150</v>
      </c>
      <c r="G92" s="43">
        <v>3.6</v>
      </c>
      <c r="H92" s="43">
        <v>4.8</v>
      </c>
      <c r="I92" s="43">
        <v>36</v>
      </c>
      <c r="J92" s="43">
        <v>203.5</v>
      </c>
      <c r="K92" s="44" t="s">
        <v>80</v>
      </c>
      <c r="L92" s="43">
        <v>28.65</v>
      </c>
    </row>
    <row r="93" spans="1:12" ht="14.4">
      <c r="A93" s="23"/>
      <c r="B93" s="15"/>
      <c r="C93" s="11"/>
      <c r="D93" s="7" t="s">
        <v>28</v>
      </c>
      <c r="E93" s="65" t="s">
        <v>133</v>
      </c>
      <c r="F93" s="43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 t="s">
        <v>79</v>
      </c>
      <c r="L93" s="43">
        <v>15.83</v>
      </c>
    </row>
    <row r="94" spans="1:12" ht="14.4">
      <c r="A94" s="23"/>
      <c r="B94" s="15"/>
      <c r="C94" s="11"/>
      <c r="D94" s="7" t="s">
        <v>30</v>
      </c>
      <c r="E94" s="65" t="s">
        <v>113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51</v>
      </c>
      <c r="L94" s="43">
        <v>3.57</v>
      </c>
    </row>
    <row r="95" spans="1:12" ht="14.4">
      <c r="A95" s="23"/>
      <c r="B95" s="15"/>
      <c r="C95" s="11"/>
      <c r="D95" s="7" t="s">
        <v>59</v>
      </c>
      <c r="E95" s="64" t="s">
        <v>97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45</v>
      </c>
      <c r="L95" s="43">
        <v>2</v>
      </c>
    </row>
    <row r="96" spans="1:12" ht="14.4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6">SUM(G90:G98)</f>
        <v>41.099999999999994</v>
      </c>
      <c r="H99" s="19">
        <f t="shared" ref="H99" si="47">SUM(H90:H98)</f>
        <v>35.1</v>
      </c>
      <c r="I99" s="19">
        <f t="shared" ref="I99" si="48">SUM(I90:I98)</f>
        <v>124.3</v>
      </c>
      <c r="J99" s="19">
        <f t="shared" ref="J99:L99" si="49">SUM(J90:J98)</f>
        <v>980.9</v>
      </c>
      <c r="K99" s="25"/>
      <c r="L99" s="19">
        <f t="shared" si="49"/>
        <v>95.719999999999985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1260</v>
      </c>
      <c r="G100" s="32">
        <f t="shared" ref="G100" si="50">G89+G99</f>
        <v>56.399999999999991</v>
      </c>
      <c r="H100" s="32">
        <f t="shared" ref="H100" si="51">H89+H99</f>
        <v>56.2</v>
      </c>
      <c r="I100" s="32">
        <f t="shared" ref="I100" si="52">I89+I99</f>
        <v>208.60000000000002</v>
      </c>
      <c r="J100" s="32">
        <f t="shared" ref="J100:L100" si="53">J89+J99</f>
        <v>1568.4</v>
      </c>
      <c r="K100" s="32"/>
      <c r="L100" s="32">
        <f t="shared" si="53"/>
        <v>142.44</v>
      </c>
    </row>
    <row r="101" spans="1:12" ht="14.4">
      <c r="A101" s="20">
        <v>2</v>
      </c>
      <c r="B101" s="21">
        <v>1</v>
      </c>
      <c r="C101" s="22" t="s">
        <v>20</v>
      </c>
      <c r="D101" s="8" t="s">
        <v>117</v>
      </c>
      <c r="E101" s="57" t="s">
        <v>118</v>
      </c>
      <c r="F101" s="58">
        <v>10</v>
      </c>
      <c r="G101" s="68">
        <v>2.2999999999999998</v>
      </c>
      <c r="H101" s="68">
        <v>3</v>
      </c>
      <c r="I101" s="68">
        <v>0</v>
      </c>
      <c r="J101" s="68">
        <v>35.799999999999997</v>
      </c>
      <c r="K101" s="41">
        <v>60</v>
      </c>
      <c r="L101" s="40">
        <v>9.6</v>
      </c>
    </row>
    <row r="102" spans="1:12" ht="15" thickBot="1">
      <c r="A102" s="23"/>
      <c r="B102" s="15"/>
      <c r="C102" s="11"/>
      <c r="D102" s="8" t="s">
        <v>117</v>
      </c>
      <c r="E102" s="59" t="s">
        <v>119</v>
      </c>
      <c r="F102" s="58">
        <v>10</v>
      </c>
      <c r="G102" s="68">
        <v>0.1</v>
      </c>
      <c r="H102" s="68">
        <v>7.3</v>
      </c>
      <c r="I102" s="68">
        <v>0.1</v>
      </c>
      <c r="J102" s="68">
        <v>66.099999999999994</v>
      </c>
      <c r="K102" s="44">
        <v>396</v>
      </c>
      <c r="L102" s="43">
        <v>28.33</v>
      </c>
    </row>
    <row r="103" spans="1:12" ht="15" thickBot="1">
      <c r="A103" s="23"/>
      <c r="B103" s="15"/>
      <c r="C103" s="11"/>
      <c r="D103" s="5" t="s">
        <v>21</v>
      </c>
      <c r="E103" s="59" t="s">
        <v>40</v>
      </c>
      <c r="F103" s="58">
        <v>220</v>
      </c>
      <c r="G103" s="68">
        <v>5.5</v>
      </c>
      <c r="H103" s="68">
        <v>6.5</v>
      </c>
      <c r="I103" s="68">
        <v>26.4</v>
      </c>
      <c r="J103" s="68">
        <v>185.8</v>
      </c>
      <c r="K103" s="44">
        <v>377</v>
      </c>
      <c r="L103" s="43">
        <v>1.99</v>
      </c>
    </row>
    <row r="104" spans="1:12" ht="15" thickBot="1">
      <c r="A104" s="23"/>
      <c r="B104" s="15"/>
      <c r="C104" s="11"/>
      <c r="D104" s="7" t="s">
        <v>22</v>
      </c>
      <c r="E104" s="60" t="s">
        <v>41</v>
      </c>
      <c r="F104" s="61">
        <v>200</v>
      </c>
      <c r="G104" s="68">
        <v>4.7</v>
      </c>
      <c r="H104" s="68">
        <v>3.5</v>
      </c>
      <c r="I104" s="69">
        <v>12.5</v>
      </c>
      <c r="J104" s="68">
        <v>100.4</v>
      </c>
      <c r="K104" s="44" t="s">
        <v>45</v>
      </c>
      <c r="L104" s="43">
        <v>13.2</v>
      </c>
    </row>
    <row r="105" spans="1:12" ht="14.4">
      <c r="A105" s="23"/>
      <c r="B105" s="15"/>
      <c r="C105" s="11"/>
      <c r="D105" s="7" t="s">
        <v>23</v>
      </c>
      <c r="E105" s="60" t="s">
        <v>44</v>
      </c>
      <c r="F105" s="58">
        <v>60</v>
      </c>
      <c r="G105" s="68">
        <v>4.5999999999999996</v>
      </c>
      <c r="H105" s="68">
        <v>0.5</v>
      </c>
      <c r="I105" s="68">
        <v>29.5</v>
      </c>
      <c r="J105" s="68">
        <v>140.6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4">SUM(G101:G107)</f>
        <v>17.200000000000003</v>
      </c>
      <c r="H108" s="19">
        <f t="shared" si="54"/>
        <v>20.8</v>
      </c>
      <c r="I108" s="19">
        <f t="shared" si="54"/>
        <v>68.5</v>
      </c>
      <c r="J108" s="19">
        <f t="shared" si="54"/>
        <v>528.70000000000005</v>
      </c>
      <c r="K108" s="25"/>
      <c r="L108" s="19">
        <f t="shared" ref="L108" si="55">SUM(L101:L107)</f>
        <v>53.120000000000005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7.3</v>
      </c>
    </row>
    <row r="110" spans="1:12" ht="14.4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83</v>
      </c>
      <c r="L110" s="43">
        <v>22.41</v>
      </c>
    </row>
    <row r="111" spans="1:12" ht="14.4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85</v>
      </c>
      <c r="L111" s="43">
        <v>44.54</v>
      </c>
    </row>
    <row r="112" spans="1:12" ht="14.4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65</v>
      </c>
      <c r="L112" s="43">
        <v>15.9</v>
      </c>
    </row>
    <row r="113" spans="1:12" ht="14.4">
      <c r="A113" s="23"/>
      <c r="B113" s="15"/>
      <c r="C113" s="11"/>
      <c r="D113" s="7" t="s">
        <v>30</v>
      </c>
      <c r="E113" s="42" t="s">
        <v>113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3.57</v>
      </c>
    </row>
    <row r="114" spans="1:12" ht="14.4">
      <c r="A114" s="23"/>
      <c r="B114" s="15"/>
      <c r="C114" s="11"/>
      <c r="D114" s="7" t="s">
        <v>59</v>
      </c>
      <c r="E114" s="42" t="s">
        <v>107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45</v>
      </c>
      <c r="L114" s="43">
        <v>2</v>
      </c>
    </row>
    <row r="115" spans="1:12" ht="14.4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95.72</v>
      </c>
    </row>
    <row r="119" spans="1:12" ht="1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1250</v>
      </c>
      <c r="G119" s="32">
        <f t="shared" ref="G119" si="58">G108+G118</f>
        <v>51.1</v>
      </c>
      <c r="H119" s="32">
        <f t="shared" ref="H119" si="59">H108+H118</f>
        <v>51.3</v>
      </c>
      <c r="I119" s="32">
        <f t="shared" ref="I119" si="60">I108+I118</f>
        <v>175</v>
      </c>
      <c r="J119" s="32">
        <f t="shared" ref="J119:L119" si="61">J108+J118</f>
        <v>1365.5</v>
      </c>
      <c r="K119" s="32"/>
      <c r="L119" s="32">
        <f t="shared" si="61"/>
        <v>148.84</v>
      </c>
    </row>
    <row r="120" spans="1:12" ht="14.4">
      <c r="A120" s="14">
        <v>2</v>
      </c>
      <c r="B120" s="15">
        <v>2</v>
      </c>
      <c r="C120" s="22" t="s">
        <v>20</v>
      </c>
      <c r="D120" s="8" t="s">
        <v>117</v>
      </c>
      <c r="E120" s="57" t="s">
        <v>118</v>
      </c>
      <c r="F120" s="58">
        <v>20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53" t="s">
        <v>109</v>
      </c>
      <c r="L120" s="40">
        <v>26.14</v>
      </c>
    </row>
    <row r="121" spans="1:12" ht="15" thickBot="1">
      <c r="A121" s="14"/>
      <c r="B121" s="15"/>
      <c r="C121" s="11"/>
      <c r="D121" s="8" t="s">
        <v>117</v>
      </c>
      <c r="E121" s="59" t="s">
        <v>119</v>
      </c>
      <c r="F121" s="58">
        <v>10</v>
      </c>
      <c r="G121" s="43">
        <v>0.5</v>
      </c>
      <c r="H121" s="43">
        <v>0.3</v>
      </c>
      <c r="I121" s="43">
        <v>5.6</v>
      </c>
      <c r="J121" s="43">
        <v>26.7</v>
      </c>
      <c r="K121" s="44">
        <v>381</v>
      </c>
      <c r="L121" s="43">
        <v>8.9600000000000009</v>
      </c>
    </row>
    <row r="122" spans="1:12" ht="15" thickBot="1">
      <c r="A122" s="14"/>
      <c r="B122" s="15"/>
      <c r="C122" s="11"/>
      <c r="D122" s="5" t="s">
        <v>21</v>
      </c>
      <c r="E122" s="59" t="s">
        <v>86</v>
      </c>
      <c r="F122" s="58">
        <v>220</v>
      </c>
      <c r="G122" s="43">
        <v>1.5</v>
      </c>
      <c r="H122" s="43">
        <v>0.2</v>
      </c>
      <c r="I122" s="43">
        <v>9.8000000000000007</v>
      </c>
      <c r="J122" s="43">
        <v>46.9</v>
      </c>
      <c r="K122" s="44" t="s">
        <v>45</v>
      </c>
      <c r="L122" s="43">
        <v>3.2</v>
      </c>
    </row>
    <row r="123" spans="1:12" ht="15" thickBot="1">
      <c r="A123" s="14"/>
      <c r="B123" s="15"/>
      <c r="C123" s="11"/>
      <c r="D123" s="7" t="s">
        <v>22</v>
      </c>
      <c r="E123" s="60" t="s">
        <v>41</v>
      </c>
      <c r="F123" s="61">
        <v>200</v>
      </c>
      <c r="G123" s="43">
        <v>0.5</v>
      </c>
      <c r="H123" s="43">
        <v>0.5</v>
      </c>
      <c r="I123" s="43">
        <v>11.8</v>
      </c>
      <c r="J123" s="43">
        <v>53.3</v>
      </c>
      <c r="K123" s="44" t="s">
        <v>45</v>
      </c>
      <c r="L123" s="43">
        <v>13.2</v>
      </c>
    </row>
    <row r="124" spans="1:12" ht="14.4">
      <c r="A124" s="14"/>
      <c r="B124" s="15"/>
      <c r="C124" s="11"/>
      <c r="D124" s="7" t="s">
        <v>23</v>
      </c>
      <c r="E124" s="63" t="s">
        <v>44</v>
      </c>
      <c r="F124" s="58">
        <v>60</v>
      </c>
      <c r="G124" s="68">
        <v>4.5999999999999996</v>
      </c>
      <c r="H124" s="68">
        <v>0.5</v>
      </c>
      <c r="I124" s="68">
        <v>29.5</v>
      </c>
      <c r="J124" s="68">
        <v>140.6</v>
      </c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510</v>
      </c>
      <c r="G127" s="19">
        <f t="shared" ref="G127:J127" si="62">SUM(G120:G126)</f>
        <v>14.2</v>
      </c>
      <c r="H127" s="19">
        <f t="shared" si="62"/>
        <v>11.2</v>
      </c>
      <c r="I127" s="19">
        <f t="shared" si="62"/>
        <v>89</v>
      </c>
      <c r="J127" s="19">
        <f t="shared" si="62"/>
        <v>513</v>
      </c>
      <c r="K127" s="25"/>
      <c r="L127" s="19">
        <f t="shared" ref="L127" si="63">SUM(L120:L126)</f>
        <v>51.5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>
        <v>14.5</v>
      </c>
    </row>
    <row r="129" spans="1:12" ht="14.4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88</v>
      </c>
      <c r="L129" s="43">
        <v>23.98</v>
      </c>
    </row>
    <row r="130" spans="1:12" ht="14.4">
      <c r="A130" s="14"/>
      <c r="B130" s="15"/>
      <c r="C130" s="11"/>
      <c r="D130" s="7" t="s">
        <v>28</v>
      </c>
      <c r="E130" s="51" t="s">
        <v>134</v>
      </c>
      <c r="F130" s="43">
        <v>200</v>
      </c>
      <c r="G130" s="43">
        <v>24.1</v>
      </c>
      <c r="H130" s="43">
        <v>22.8</v>
      </c>
      <c r="I130" s="43">
        <v>46.2</v>
      </c>
      <c r="J130" s="43">
        <v>486.5</v>
      </c>
      <c r="K130" s="52" t="s">
        <v>111</v>
      </c>
      <c r="L130" s="43">
        <v>53.25</v>
      </c>
    </row>
    <row r="131" spans="1:12" ht="14.4">
      <c r="A131" s="14"/>
      <c r="B131" s="15"/>
      <c r="C131" s="11"/>
      <c r="D131" s="7" t="s">
        <v>30</v>
      </c>
      <c r="E131" s="42" t="s">
        <v>89</v>
      </c>
      <c r="F131" s="43">
        <v>200</v>
      </c>
      <c r="G131" s="43">
        <v>0.4</v>
      </c>
      <c r="H131" s="43">
        <v>0.1</v>
      </c>
      <c r="I131" s="43">
        <v>5.2</v>
      </c>
      <c r="J131" s="43">
        <v>23.3</v>
      </c>
      <c r="K131" s="44">
        <v>376</v>
      </c>
      <c r="L131" s="43">
        <v>1.99</v>
      </c>
    </row>
    <row r="132" spans="1:12" ht="14.4">
      <c r="A132" s="14"/>
      <c r="B132" s="15"/>
      <c r="C132" s="11"/>
      <c r="D132" s="7" t="s">
        <v>59</v>
      </c>
      <c r="E132" s="42" t="s">
        <v>107</v>
      </c>
      <c r="F132" s="43">
        <v>60</v>
      </c>
      <c r="G132" s="43">
        <v>3.3</v>
      </c>
      <c r="H132" s="43">
        <v>0.6</v>
      </c>
      <c r="I132" s="43">
        <v>19.8</v>
      </c>
      <c r="J132" s="43">
        <v>97.8</v>
      </c>
      <c r="K132" s="44" t="s">
        <v>45</v>
      </c>
      <c r="L132" s="43">
        <v>2</v>
      </c>
    </row>
    <row r="133" spans="1:12" ht="14.4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720</v>
      </c>
      <c r="G137" s="19">
        <f t="shared" ref="G137:J137" si="64">SUM(G128:G136)</f>
        <v>33.799999999999997</v>
      </c>
      <c r="H137" s="19">
        <f t="shared" si="64"/>
        <v>31.300000000000004</v>
      </c>
      <c r="I137" s="19">
        <f t="shared" si="64"/>
        <v>84.3</v>
      </c>
      <c r="J137" s="19">
        <f t="shared" si="64"/>
        <v>755.09999999999991</v>
      </c>
      <c r="K137" s="25"/>
      <c r="L137" s="19">
        <f t="shared" ref="L137" si="65">SUM(L128:L136)</f>
        <v>95.72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1230</v>
      </c>
      <c r="G138" s="32">
        <f t="shared" ref="G138" si="66">G127+G137</f>
        <v>48</v>
      </c>
      <c r="H138" s="32">
        <f t="shared" ref="H138" si="67">H127+H137</f>
        <v>42.5</v>
      </c>
      <c r="I138" s="32">
        <f t="shared" ref="I138" si="68">I127+I137</f>
        <v>173.3</v>
      </c>
      <c r="J138" s="32">
        <f t="shared" ref="J138:L138" si="69">J127+J137</f>
        <v>1268.0999999999999</v>
      </c>
      <c r="K138" s="32"/>
      <c r="L138" s="32">
        <f t="shared" si="69"/>
        <v>147.22</v>
      </c>
    </row>
    <row r="139" spans="1:12" ht="14.4">
      <c r="A139" s="20">
        <v>2</v>
      </c>
      <c r="B139" s="21">
        <v>3</v>
      </c>
      <c r="C139" s="22" t="s">
        <v>20</v>
      </c>
      <c r="D139" s="8" t="s">
        <v>117</v>
      </c>
      <c r="E139" s="57" t="s">
        <v>118</v>
      </c>
      <c r="F139" s="58">
        <v>10</v>
      </c>
      <c r="G139" s="68">
        <v>2.2999999999999998</v>
      </c>
      <c r="H139" s="68">
        <v>3</v>
      </c>
      <c r="I139" s="68">
        <v>0</v>
      </c>
      <c r="J139" s="68">
        <v>35.799999999999997</v>
      </c>
      <c r="K139" s="52" t="s">
        <v>110</v>
      </c>
      <c r="L139" s="40">
        <v>37.32</v>
      </c>
    </row>
    <row r="140" spans="1:12" ht="15" thickBot="1">
      <c r="A140" s="23"/>
      <c r="B140" s="15"/>
      <c r="C140" s="11"/>
      <c r="D140" s="8" t="s">
        <v>117</v>
      </c>
      <c r="E140" s="59" t="s">
        <v>119</v>
      </c>
      <c r="F140" s="58">
        <v>10</v>
      </c>
      <c r="G140" s="68">
        <v>0.1</v>
      </c>
      <c r="H140" s="68">
        <v>7.3</v>
      </c>
      <c r="I140" s="68">
        <v>0.1</v>
      </c>
      <c r="J140" s="68">
        <v>66.099999999999994</v>
      </c>
      <c r="K140" s="44" t="s">
        <v>42</v>
      </c>
      <c r="L140" s="43">
        <v>8.9600000000000009</v>
      </c>
    </row>
    <row r="141" spans="1:12" ht="15" thickBot="1">
      <c r="A141" s="23"/>
      <c r="B141" s="15"/>
      <c r="C141" s="11"/>
      <c r="D141" s="5" t="s">
        <v>21</v>
      </c>
      <c r="E141" s="59" t="s">
        <v>123</v>
      </c>
      <c r="F141" s="58">
        <v>220</v>
      </c>
      <c r="G141" s="68">
        <v>6.9</v>
      </c>
      <c r="H141" s="68">
        <v>6.9</v>
      </c>
      <c r="I141" s="68">
        <v>32.299999999999997</v>
      </c>
      <c r="J141" s="68">
        <v>219.1</v>
      </c>
      <c r="K141" s="44" t="s">
        <v>45</v>
      </c>
      <c r="L141" s="43">
        <v>3.2</v>
      </c>
    </row>
    <row r="142" spans="1:12" ht="15.75" customHeight="1" thickBot="1">
      <c r="A142" s="23"/>
      <c r="B142" s="15"/>
      <c r="C142" s="11"/>
      <c r="D142" s="7" t="s">
        <v>22</v>
      </c>
      <c r="E142" s="60" t="s">
        <v>41</v>
      </c>
      <c r="F142" s="61">
        <v>200</v>
      </c>
      <c r="G142" s="68">
        <v>4.7</v>
      </c>
      <c r="H142" s="68">
        <v>3.5</v>
      </c>
      <c r="I142" s="69">
        <v>12.5</v>
      </c>
      <c r="J142" s="68">
        <v>100.4</v>
      </c>
      <c r="K142" s="44" t="s">
        <v>45</v>
      </c>
      <c r="L142" s="43">
        <v>13.2</v>
      </c>
    </row>
    <row r="143" spans="1:12" ht="14.4">
      <c r="A143" s="23"/>
      <c r="B143" s="15"/>
      <c r="C143" s="11"/>
      <c r="D143" s="7" t="s">
        <v>23</v>
      </c>
      <c r="E143" s="60" t="s">
        <v>44</v>
      </c>
      <c r="F143" s="58">
        <v>70</v>
      </c>
      <c r="G143" s="68">
        <v>4.5999999999999996</v>
      </c>
      <c r="H143" s="68">
        <v>0.5</v>
      </c>
      <c r="I143" s="68">
        <v>29.5</v>
      </c>
      <c r="J143" s="68">
        <v>140.6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510</v>
      </c>
      <c r="G146" s="19">
        <f t="shared" ref="G146:J146" si="70">SUM(G139:G145)</f>
        <v>18.600000000000001</v>
      </c>
      <c r="H146" s="19">
        <f t="shared" si="70"/>
        <v>21.200000000000003</v>
      </c>
      <c r="I146" s="19">
        <f t="shared" si="70"/>
        <v>74.400000000000006</v>
      </c>
      <c r="J146" s="19">
        <f t="shared" si="70"/>
        <v>562</v>
      </c>
      <c r="K146" s="25"/>
      <c r="L146" s="19">
        <f t="shared" ref="L146" si="71">SUM(L139:L145)</f>
        <v>62.680000000000007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112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90</v>
      </c>
      <c r="L147" s="43">
        <v>11.6</v>
      </c>
    </row>
    <row r="148" spans="1:12" ht="14.4">
      <c r="A148" s="23"/>
      <c r="B148" s="15"/>
      <c r="C148" s="11"/>
      <c r="D148" s="7" t="s">
        <v>27</v>
      </c>
      <c r="E148" s="51" t="s">
        <v>91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92</v>
      </c>
      <c r="L148" s="43">
        <v>18.93</v>
      </c>
    </row>
    <row r="149" spans="1:12" ht="14.4">
      <c r="A149" s="23"/>
      <c r="B149" s="15"/>
      <c r="C149" s="11"/>
      <c r="D149" s="7" t="s">
        <v>28</v>
      </c>
      <c r="E149" s="54" t="s">
        <v>93</v>
      </c>
      <c r="F149" s="55">
        <v>90</v>
      </c>
      <c r="G149" s="55">
        <v>17.7</v>
      </c>
      <c r="H149" s="55">
        <v>17</v>
      </c>
      <c r="I149" s="55">
        <v>17.2</v>
      </c>
      <c r="J149" s="55">
        <v>293</v>
      </c>
      <c r="K149" s="56" t="s">
        <v>94</v>
      </c>
      <c r="L149" s="55">
        <v>38.36</v>
      </c>
    </row>
    <row r="150" spans="1:12" ht="14.4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>
        <v>54.26</v>
      </c>
      <c r="L150" s="43">
        <v>21.36</v>
      </c>
    </row>
    <row r="151" spans="1:12" ht="14.4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3.48</v>
      </c>
    </row>
    <row r="152" spans="1:12" ht="14.4">
      <c r="A152" s="23"/>
      <c r="B152" s="15"/>
      <c r="C152" s="11"/>
      <c r="D152" s="7" t="s">
        <v>59</v>
      </c>
      <c r="E152" s="42" t="s">
        <v>107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45</v>
      </c>
      <c r="L152" s="43">
        <v>1.99</v>
      </c>
    </row>
    <row r="153" spans="1:12" ht="14.4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720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731.40000000000009</v>
      </c>
      <c r="K156" s="25"/>
      <c r="L156" s="19">
        <f t="shared" ref="L156" si="73">SUM(L147:L155)</f>
        <v>95.72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1230</v>
      </c>
      <c r="G157" s="32">
        <f t="shared" ref="G157" si="74">G146+G156</f>
        <v>51</v>
      </c>
      <c r="H157" s="32">
        <f t="shared" ref="H157" si="75">H146+H156</f>
        <v>50.300000000000004</v>
      </c>
      <c r="I157" s="32">
        <f t="shared" ref="I157" si="76">I146+I156</f>
        <v>159.10000000000002</v>
      </c>
      <c r="J157" s="32">
        <f t="shared" ref="J157:L157" si="77">J146+J156</f>
        <v>1293.4000000000001</v>
      </c>
      <c r="K157" s="32"/>
      <c r="L157" s="32">
        <f t="shared" si="77"/>
        <v>158.4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26</v>
      </c>
      <c r="E158" s="39" t="s">
        <v>46</v>
      </c>
      <c r="F158" s="40">
        <v>60</v>
      </c>
      <c r="G158" s="40">
        <v>0.3</v>
      </c>
      <c r="H158" s="40">
        <v>0</v>
      </c>
      <c r="I158" s="40">
        <v>1</v>
      </c>
      <c r="J158" s="40">
        <v>5.8</v>
      </c>
      <c r="K158" s="41">
        <v>13</v>
      </c>
      <c r="L158" s="40">
        <v>5.94</v>
      </c>
    </row>
    <row r="159" spans="1:12" ht="14.4">
      <c r="A159" s="23"/>
      <c r="B159" s="15"/>
      <c r="C159" s="11"/>
      <c r="D159" s="5" t="s">
        <v>21</v>
      </c>
      <c r="E159" s="42" t="s">
        <v>95</v>
      </c>
      <c r="F159" s="43">
        <v>60</v>
      </c>
      <c r="G159" s="43">
        <v>9.4</v>
      </c>
      <c r="H159" s="43">
        <v>12.4</v>
      </c>
      <c r="I159" s="43">
        <v>13.1</v>
      </c>
      <c r="J159" s="43">
        <v>201.5</v>
      </c>
      <c r="K159" s="44" t="s">
        <v>73</v>
      </c>
      <c r="L159" s="43">
        <v>23.6</v>
      </c>
    </row>
    <row r="160" spans="1:12" ht="14.4">
      <c r="A160" s="23"/>
      <c r="B160" s="15"/>
      <c r="C160" s="11"/>
      <c r="D160" s="7" t="s">
        <v>29</v>
      </c>
      <c r="E160" s="42" t="s">
        <v>62</v>
      </c>
      <c r="F160" s="43">
        <v>170</v>
      </c>
      <c r="G160" s="43">
        <v>5.3</v>
      </c>
      <c r="H160" s="43">
        <v>4.9000000000000004</v>
      </c>
      <c r="I160" s="43">
        <v>32.799999999999997</v>
      </c>
      <c r="J160" s="43">
        <v>196.8</v>
      </c>
      <c r="K160" s="44" t="s">
        <v>65</v>
      </c>
      <c r="L160" s="43">
        <v>15.9</v>
      </c>
    </row>
    <row r="161" spans="1:12" ht="14.4">
      <c r="A161" s="23"/>
      <c r="B161" s="15"/>
      <c r="C161" s="11"/>
      <c r="D161" s="7" t="s">
        <v>30</v>
      </c>
      <c r="E161" s="42" t="s">
        <v>135</v>
      </c>
      <c r="F161" s="43">
        <v>200</v>
      </c>
      <c r="G161" s="66">
        <v>0.3</v>
      </c>
      <c r="H161" s="66">
        <v>0.1</v>
      </c>
      <c r="I161" s="67">
        <v>1.6</v>
      </c>
      <c r="J161" s="43">
        <v>8.6</v>
      </c>
      <c r="K161" s="44" t="s">
        <v>45</v>
      </c>
      <c r="L161" s="43">
        <v>7.76</v>
      </c>
    </row>
    <row r="162" spans="1:12" ht="14.4">
      <c r="A162" s="23"/>
      <c r="B162" s="15"/>
      <c r="C162" s="11"/>
      <c r="D162" s="7" t="s">
        <v>23</v>
      </c>
      <c r="E162" s="42" t="s">
        <v>44</v>
      </c>
      <c r="F162" s="43">
        <v>40</v>
      </c>
      <c r="G162" s="43">
        <v>3</v>
      </c>
      <c r="H162" s="43">
        <v>0.3</v>
      </c>
      <c r="I162" s="43">
        <v>19.7</v>
      </c>
      <c r="J162" s="43">
        <v>93.8</v>
      </c>
      <c r="K162" s="44" t="s">
        <v>45</v>
      </c>
      <c r="L162" s="43">
        <v>3.2</v>
      </c>
    </row>
    <row r="163" spans="1:12" ht="14.4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18.3</v>
      </c>
      <c r="H165" s="19">
        <f t="shared" si="78"/>
        <v>17.700000000000003</v>
      </c>
      <c r="I165" s="19">
        <f t="shared" si="78"/>
        <v>68.2</v>
      </c>
      <c r="J165" s="19">
        <f t="shared" si="78"/>
        <v>506.50000000000006</v>
      </c>
      <c r="K165" s="25"/>
      <c r="L165" s="19">
        <f t="shared" ref="L165" si="79">SUM(L158:L164)</f>
        <v>56.400000000000006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29</v>
      </c>
      <c r="E166" s="42" t="s">
        <v>47</v>
      </c>
      <c r="F166" s="43">
        <v>200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>
        <v>16.32</v>
      </c>
    </row>
    <row r="167" spans="1:12" ht="14.4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27.96</v>
      </c>
    </row>
    <row r="168" spans="1:12" ht="14.4">
      <c r="A168" s="23"/>
      <c r="B168" s="15"/>
      <c r="C168" s="11"/>
      <c r="D168" s="7" t="s">
        <v>28</v>
      </c>
      <c r="E168" s="42" t="s">
        <v>136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66</v>
      </c>
      <c r="L168" s="43">
        <v>36.83</v>
      </c>
    </row>
    <row r="169" spans="1:12" ht="14.4">
      <c r="A169" s="23"/>
      <c r="B169" s="15"/>
      <c r="C169" s="11"/>
      <c r="D169" s="7" t="s">
        <v>30</v>
      </c>
      <c r="E169" s="51" t="s">
        <v>113</v>
      </c>
      <c r="F169" s="43">
        <v>200</v>
      </c>
      <c r="G169" s="43">
        <v>0.4</v>
      </c>
      <c r="H169" s="43">
        <v>0</v>
      </c>
      <c r="I169" s="43">
        <v>21.6</v>
      </c>
      <c r="J169" s="43">
        <v>88.1</v>
      </c>
      <c r="K169" s="44">
        <v>349</v>
      </c>
      <c r="L169" s="43">
        <v>3.61</v>
      </c>
    </row>
    <row r="170" spans="1:12" ht="14.4">
      <c r="A170" s="23"/>
      <c r="B170" s="15"/>
      <c r="C170" s="11"/>
      <c r="D170" s="7" t="s">
        <v>59</v>
      </c>
      <c r="E170" s="42" t="s">
        <v>97</v>
      </c>
      <c r="F170" s="43">
        <v>50</v>
      </c>
      <c r="G170" s="43">
        <v>3.3</v>
      </c>
      <c r="H170" s="43">
        <v>0.6</v>
      </c>
      <c r="I170" s="43">
        <v>19.8</v>
      </c>
      <c r="J170" s="43">
        <v>97.8</v>
      </c>
      <c r="K170" s="44" t="s">
        <v>45</v>
      </c>
      <c r="L170" s="43">
        <v>2</v>
      </c>
    </row>
    <row r="171" spans="1:12" ht="14.4">
      <c r="A171" s="23"/>
      <c r="B171" s="15"/>
      <c r="C171" s="11"/>
    </row>
    <row r="172" spans="1:12" ht="14.4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740</v>
      </c>
      <c r="G175" s="19">
        <f>SUM(G166:G174)</f>
        <v>26.3</v>
      </c>
      <c r="H175" s="19">
        <f>SUM(H166:H174)</f>
        <v>23</v>
      </c>
      <c r="I175" s="19">
        <f>SUM(I166:I174)</f>
        <v>102.3</v>
      </c>
      <c r="J175" s="19">
        <f>SUM(J166:J174)</f>
        <v>721.19999999999993</v>
      </c>
      <c r="K175" s="25"/>
      <c r="L175" s="19">
        <f>SUM(L166:L174)</f>
        <v>86.72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1270</v>
      </c>
      <c r="G176" s="32">
        <f t="shared" ref="G176" si="80">G165+G175</f>
        <v>44.6</v>
      </c>
      <c r="H176" s="32">
        <f t="shared" ref="H176" si="81">H165+H175</f>
        <v>40.700000000000003</v>
      </c>
      <c r="I176" s="32">
        <f t="shared" ref="I176" si="82">I165+I175</f>
        <v>170.5</v>
      </c>
      <c r="J176" s="32">
        <f t="shared" ref="J176:L176" si="83">J165+J175</f>
        <v>1227.7</v>
      </c>
      <c r="K176" s="32"/>
      <c r="L176" s="32">
        <f t="shared" si="83"/>
        <v>143.12</v>
      </c>
    </row>
    <row r="177" spans="1:12" ht="14.4">
      <c r="A177" s="20">
        <v>2</v>
      </c>
      <c r="B177" s="21">
        <v>5</v>
      </c>
      <c r="C177" s="22" t="s">
        <v>20</v>
      </c>
      <c r="D177" s="8" t="s">
        <v>117</v>
      </c>
      <c r="E177" s="57" t="s">
        <v>118</v>
      </c>
      <c r="F177" s="58">
        <v>10</v>
      </c>
      <c r="G177" s="68">
        <v>2.2999999999999998</v>
      </c>
      <c r="H177" s="68">
        <v>3</v>
      </c>
      <c r="I177" s="68">
        <v>0</v>
      </c>
      <c r="J177" s="68">
        <v>35.799999999999997</v>
      </c>
      <c r="K177" s="41" t="s">
        <v>63</v>
      </c>
      <c r="L177" s="40">
        <v>41.3</v>
      </c>
    </row>
    <row r="178" spans="1:12" ht="15" thickBot="1">
      <c r="A178" s="23"/>
      <c r="B178" s="15"/>
      <c r="C178" s="11"/>
      <c r="D178" s="8" t="s">
        <v>117</v>
      </c>
      <c r="E178" s="59" t="s">
        <v>119</v>
      </c>
      <c r="F178" s="58">
        <v>10</v>
      </c>
      <c r="G178" s="68">
        <v>0.1</v>
      </c>
      <c r="H178" s="68">
        <v>7.3</v>
      </c>
      <c r="I178" s="68">
        <v>0.1</v>
      </c>
      <c r="J178" s="68">
        <v>66.099999999999994</v>
      </c>
      <c r="K178" s="44">
        <v>430</v>
      </c>
      <c r="L178" s="43">
        <v>1.99</v>
      </c>
    </row>
    <row r="179" spans="1:12" ht="15" thickBot="1">
      <c r="A179" s="23"/>
      <c r="B179" s="15"/>
      <c r="C179" s="11"/>
      <c r="D179" s="5" t="s">
        <v>21</v>
      </c>
      <c r="E179" s="70" t="s">
        <v>126</v>
      </c>
      <c r="F179" s="58">
        <v>220</v>
      </c>
      <c r="G179" s="68">
        <v>5.5</v>
      </c>
      <c r="H179" s="68">
        <v>6.5</v>
      </c>
      <c r="I179" s="68">
        <v>26.4</v>
      </c>
      <c r="J179" s="68">
        <v>185.8</v>
      </c>
      <c r="K179" s="44" t="s">
        <v>45</v>
      </c>
      <c r="L179" s="43">
        <v>3.2</v>
      </c>
    </row>
    <row r="180" spans="1:12" ht="15" thickBot="1">
      <c r="A180" s="23"/>
      <c r="B180" s="15"/>
      <c r="C180" s="11"/>
      <c r="D180" s="7" t="s">
        <v>22</v>
      </c>
      <c r="E180" s="60" t="s">
        <v>41</v>
      </c>
      <c r="F180" s="61">
        <v>200</v>
      </c>
      <c r="G180" s="68">
        <v>4.7</v>
      </c>
      <c r="H180" s="68">
        <v>3.5</v>
      </c>
      <c r="I180" s="69">
        <v>12.5</v>
      </c>
      <c r="J180" s="68">
        <v>100.4</v>
      </c>
      <c r="K180" s="44" t="s">
        <v>45</v>
      </c>
      <c r="L180" s="43">
        <v>13.2</v>
      </c>
    </row>
    <row r="181" spans="1:12" ht="14.4">
      <c r="A181" s="23"/>
      <c r="B181" s="15"/>
      <c r="C181" s="11"/>
      <c r="D181" s="7" t="s">
        <v>23</v>
      </c>
      <c r="E181" s="60" t="s">
        <v>44</v>
      </c>
      <c r="F181" s="58">
        <v>60</v>
      </c>
      <c r="G181" s="68">
        <v>4.5999999999999996</v>
      </c>
      <c r="H181" s="68">
        <v>0.5</v>
      </c>
      <c r="I181" s="68">
        <v>29.5</v>
      </c>
      <c r="J181" s="68">
        <v>140.6</v>
      </c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500</v>
      </c>
      <c r="G184" s="19">
        <f t="shared" ref="G184:J184" si="84">SUM(G177:G183)</f>
        <v>17.200000000000003</v>
      </c>
      <c r="H184" s="19">
        <f t="shared" si="84"/>
        <v>20.8</v>
      </c>
      <c r="I184" s="19">
        <f t="shared" si="84"/>
        <v>68.5</v>
      </c>
      <c r="J184" s="19">
        <f t="shared" si="84"/>
        <v>528.70000000000005</v>
      </c>
      <c r="K184" s="25"/>
      <c r="L184" s="19">
        <f t="shared" ref="L184" si="85">SUM(L177:L183)</f>
        <v>59.69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11.04</v>
      </c>
    </row>
    <row r="186" spans="1:12" ht="14.4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21.89</v>
      </c>
    </row>
    <row r="187" spans="1:12" ht="14.4">
      <c r="A187" s="23"/>
      <c r="B187" s="15"/>
      <c r="C187" s="11"/>
      <c r="D187" s="7" t="s">
        <v>28</v>
      </c>
      <c r="E187" s="42" t="s">
        <v>101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102</v>
      </c>
      <c r="L187" s="43">
        <v>34.92</v>
      </c>
    </row>
    <row r="188" spans="1:12" ht="14.4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100</v>
      </c>
      <c r="L188" s="43">
        <v>18.2</v>
      </c>
    </row>
    <row r="189" spans="1:12" ht="14.4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45</v>
      </c>
      <c r="L189" s="43">
        <v>7.67</v>
      </c>
    </row>
    <row r="190" spans="1:12" ht="14.4">
      <c r="A190" s="23"/>
      <c r="B190" s="15"/>
      <c r="C190" s="11"/>
      <c r="D190" s="7" t="s">
        <v>59</v>
      </c>
      <c r="E190" s="42" t="s">
        <v>104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45</v>
      </c>
      <c r="L190" s="43">
        <v>2</v>
      </c>
    </row>
    <row r="191" spans="1:12" ht="14.4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810</v>
      </c>
      <c r="G194" s="19">
        <f t="shared" ref="G194:J194" si="86">SUM(G185:G193)</f>
        <v>20.3</v>
      </c>
      <c r="H194" s="19">
        <f t="shared" si="86"/>
        <v>14.7</v>
      </c>
      <c r="I194" s="19">
        <f t="shared" si="86"/>
        <v>109.60000000000001</v>
      </c>
      <c r="J194" s="19">
        <f t="shared" si="86"/>
        <v>651.9</v>
      </c>
      <c r="K194" s="25"/>
      <c r="L194" s="19">
        <f t="shared" ref="L194" si="87">SUM(L185:L193)</f>
        <v>95.72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1310</v>
      </c>
      <c r="G195" s="32">
        <f t="shared" ref="G195" si="88">G184+G194</f>
        <v>37.5</v>
      </c>
      <c r="H195" s="32">
        <f t="shared" ref="H195" si="89">H184+H194</f>
        <v>35.5</v>
      </c>
      <c r="I195" s="32">
        <f t="shared" ref="I195" si="90">I184+I194</f>
        <v>178.10000000000002</v>
      </c>
      <c r="J195" s="32">
        <f t="shared" ref="J195:L195" si="91">J184+J194</f>
        <v>1180.5999999999999</v>
      </c>
      <c r="K195" s="32"/>
      <c r="L195" s="32">
        <f t="shared" si="91"/>
        <v>155.41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1257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47.400000000000006</v>
      </c>
      <c r="H196" s="34">
        <f t="shared" si="92"/>
        <v>47.970000000000006</v>
      </c>
      <c r="I196" s="34">
        <f t="shared" si="92"/>
        <v>176.95</v>
      </c>
      <c r="J196" s="34">
        <f t="shared" si="92"/>
        <v>1329.1100000000001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150.99800000000002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2025-03-19T05:25:44Z</cp:lastPrinted>
  <dcterms:created xsi:type="dcterms:W3CDTF">2022-05-16T14:23:56Z</dcterms:created>
  <dcterms:modified xsi:type="dcterms:W3CDTF">2025-03-19T05:34:19Z</dcterms:modified>
</cp:coreProperties>
</file>